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BESKAMATNI ZAJMOVI\18. WEB MFIN-a\2025\05-2025\31.05.2025\"/>
    </mc:Choice>
  </mc:AlternateContent>
  <bookViews>
    <workbookView xWindow="0" yWindow="0" windowWidth="28800" windowHeight="11775"/>
  </bookViews>
  <sheets>
    <sheet name="stanje na dan 31.05.2025." sheetId="2" r:id="rId1"/>
  </sheets>
  <definedNames>
    <definedName name="_xlnm.Print_Titles" localSheetId="0">'stanje na dan 31.05.2025.'!$3:$3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7" i="2" l="1"/>
  <c r="D145" i="2" l="1"/>
  <c r="D146" i="2"/>
  <c r="D147" i="2"/>
  <c r="D148" i="2"/>
  <c r="G4" i="2"/>
  <c r="G5" i="2"/>
  <c r="G6" i="2"/>
  <c r="G7" i="2"/>
  <c r="G8" i="2"/>
  <c r="G9" i="2"/>
  <c r="G10" i="2"/>
  <c r="G12" i="2"/>
  <c r="G13" i="2"/>
  <c r="G14" i="2"/>
  <c r="G15" i="2"/>
  <c r="G16" i="2"/>
  <c r="G17" i="2"/>
  <c r="G19" i="2"/>
  <c r="G20" i="2"/>
  <c r="G21" i="2"/>
  <c r="G22" i="2"/>
  <c r="G23" i="2"/>
  <c r="G24" i="2"/>
  <c r="G25" i="2"/>
  <c r="G144" i="2"/>
  <c r="G143" i="2"/>
  <c r="G134" i="2"/>
  <c r="G126" i="2"/>
  <c r="G125" i="2"/>
  <c r="G117" i="2"/>
  <c r="G116" i="2"/>
  <c r="G108" i="2"/>
  <c r="G107" i="2"/>
  <c r="G98" i="2"/>
  <c r="G90" i="2"/>
  <c r="G89" i="2"/>
  <c r="G80" i="2"/>
  <c r="G72" i="2"/>
  <c r="G71" i="2"/>
  <c r="G62" i="2"/>
  <c r="G54" i="2"/>
  <c r="G53" i="2"/>
  <c r="G44" i="2"/>
  <c r="G42" i="2"/>
  <c r="G35" i="2"/>
  <c r="G26" i="2"/>
  <c r="F145" i="2"/>
  <c r="F146" i="2"/>
  <c r="G142" i="2"/>
  <c r="G141" i="2"/>
  <c r="G140" i="2"/>
  <c r="G139" i="2"/>
  <c r="G138" i="2"/>
  <c r="G137" i="2"/>
  <c r="G136" i="2"/>
  <c r="G135" i="2"/>
  <c r="G133" i="2"/>
  <c r="G132" i="2"/>
  <c r="G130" i="2"/>
  <c r="G129" i="2"/>
  <c r="G128" i="2"/>
  <c r="G127" i="2"/>
  <c r="G124" i="2"/>
  <c r="G123" i="2"/>
  <c r="G122" i="2"/>
  <c r="G121" i="2"/>
  <c r="G120" i="2"/>
  <c r="G119" i="2"/>
  <c r="G118" i="2"/>
  <c r="G115" i="2"/>
  <c r="G114" i="2"/>
  <c r="G113" i="2"/>
  <c r="G112" i="2"/>
  <c r="G111" i="2"/>
  <c r="G110" i="2"/>
  <c r="G109" i="2"/>
  <c r="G106" i="2"/>
  <c r="G105" i="2"/>
  <c r="G104" i="2"/>
  <c r="G103" i="2"/>
  <c r="G102" i="2"/>
  <c r="G101" i="2"/>
  <c r="G100" i="2"/>
  <c r="G99" i="2"/>
  <c r="G97" i="2"/>
  <c r="G96" i="2"/>
  <c r="G95" i="2"/>
  <c r="G94" i="2"/>
  <c r="G93" i="2"/>
  <c r="G92" i="2"/>
  <c r="G91" i="2"/>
  <c r="G88" i="2"/>
  <c r="G87" i="2"/>
  <c r="G86" i="2"/>
  <c r="G85" i="2"/>
  <c r="G84" i="2"/>
  <c r="G83" i="2"/>
  <c r="G82" i="2"/>
  <c r="G81" i="2"/>
  <c r="G79" i="2"/>
  <c r="G78" i="2"/>
  <c r="G77" i="2"/>
  <c r="G76" i="2"/>
  <c r="G75" i="2"/>
  <c r="G74" i="2"/>
  <c r="G73" i="2"/>
  <c r="G70" i="2"/>
  <c r="G69" i="2"/>
  <c r="G68" i="2"/>
  <c r="G67" i="2"/>
  <c r="G66" i="2"/>
  <c r="G65" i="2"/>
  <c r="G64" i="2"/>
  <c r="G63" i="2"/>
  <c r="G61" i="2"/>
  <c r="G60" i="2"/>
  <c r="G59" i="2"/>
  <c r="G58" i="2"/>
  <c r="G57" i="2"/>
  <c r="G56" i="2"/>
  <c r="G55" i="2"/>
  <c r="G52" i="2"/>
  <c r="G51" i="2"/>
  <c r="G50" i="2"/>
  <c r="G49" i="2"/>
  <c r="G48" i="2"/>
  <c r="G47" i="2"/>
  <c r="G46" i="2"/>
  <c r="G43" i="2"/>
  <c r="G41" i="2"/>
  <c r="G40" i="2"/>
  <c r="G39" i="2"/>
  <c r="G38" i="2"/>
  <c r="G37" i="2"/>
  <c r="G36" i="2"/>
  <c r="G34" i="2"/>
  <c r="G33" i="2"/>
  <c r="G32" i="2"/>
  <c r="G31" i="2"/>
  <c r="G30" i="2"/>
  <c r="G29" i="2"/>
  <c r="G28" i="2"/>
  <c r="G27" i="2"/>
  <c r="G18" i="2"/>
  <c r="G11" i="2"/>
  <c r="G146" i="2" l="1"/>
  <c r="E146" i="2"/>
  <c r="E145" i="2"/>
  <c r="G45" i="2"/>
  <c r="G147" i="2" s="1"/>
  <c r="G131" i="2"/>
  <c r="G145" i="2" s="1"/>
  <c r="F148" i="2"/>
  <c r="E147" i="2"/>
  <c r="G148" i="2" l="1"/>
  <c r="E148" i="2"/>
</calcChain>
</file>

<file path=xl/sharedStrings.xml><?xml version="1.0" encoding="utf-8"?>
<sst xmlns="http://schemas.openxmlformats.org/spreadsheetml/2006/main" count="434" uniqueCount="296">
  <si>
    <t>Općina</t>
  </si>
  <si>
    <t>Baška</t>
  </si>
  <si>
    <t>Baška Voda</t>
  </si>
  <si>
    <t>Bilice</t>
  </si>
  <si>
    <t>Borovo</t>
  </si>
  <si>
    <t>Brckovljani</t>
  </si>
  <si>
    <t>Brela</t>
  </si>
  <si>
    <t>Breznica</t>
  </si>
  <si>
    <t>Brod Moravice</t>
  </si>
  <si>
    <t>Brtonigla - Verteneglio</t>
  </si>
  <si>
    <t>Cista Provo</t>
  </si>
  <si>
    <t>Civljane</t>
  </si>
  <si>
    <t>Darda</t>
  </si>
  <si>
    <t>Donja Motičina</t>
  </si>
  <si>
    <t>Donja Voća</t>
  </si>
  <si>
    <t>Dubrovačko primorje</t>
  </si>
  <si>
    <t>Dugi Rat</t>
  </si>
  <si>
    <t>Dugopolje</t>
  </si>
  <si>
    <t>Đelekovec</t>
  </si>
  <si>
    <t>Đulovac</t>
  </si>
  <si>
    <t>Đurđenovac</t>
  </si>
  <si>
    <t>Fažana - Fasana</t>
  </si>
  <si>
    <t>Funtana - Fontane</t>
  </si>
  <si>
    <t>Gradac</t>
  </si>
  <si>
    <t>Gradec</t>
  </si>
  <si>
    <t>Grožnjan - Grisignana</t>
  </si>
  <si>
    <t>Hrvace</t>
  </si>
  <si>
    <t>Kali</t>
  </si>
  <si>
    <t>Kamanje</t>
  </si>
  <si>
    <t>Karlobag</t>
  </si>
  <si>
    <t>Karojba</t>
  </si>
  <si>
    <t>Kaštelir-Labinci - Castelliere-S.Domenica</t>
  </si>
  <si>
    <t>Klinča Sela</t>
  </si>
  <si>
    <t>Klis</t>
  </si>
  <si>
    <t>Konavle</t>
  </si>
  <si>
    <t>Krapinske Toplice</t>
  </si>
  <si>
    <t>Križ</t>
  </si>
  <si>
    <t>Lekenik</t>
  </si>
  <si>
    <t>Lopar</t>
  </si>
  <si>
    <t>Ljubešćica</t>
  </si>
  <si>
    <t>Magadenovac</t>
  </si>
  <si>
    <t>Marijanci</t>
  </si>
  <si>
    <t>Matulji</t>
  </si>
  <si>
    <t>Medulin</t>
  </si>
  <si>
    <t>Milna</t>
  </si>
  <si>
    <t>Motovun - Montona</t>
  </si>
  <si>
    <t>Oprisavci</t>
  </si>
  <si>
    <t>Perušić</t>
  </si>
  <si>
    <t>Petrovsko</t>
  </si>
  <si>
    <t>Pićan</t>
  </si>
  <si>
    <t>Plaški</t>
  </si>
  <si>
    <t>Plitvička Jezera</t>
  </si>
  <si>
    <t>Podgora</t>
  </si>
  <si>
    <t>Pokupsko</t>
  </si>
  <si>
    <t>Preseka</t>
  </si>
  <si>
    <t>Primošten</t>
  </si>
  <si>
    <t>Privlaka</t>
  </si>
  <si>
    <t>Proložac</t>
  </si>
  <si>
    <t>Punat</t>
  </si>
  <si>
    <t>Radoboj</t>
  </si>
  <si>
    <t>Rugvica</t>
  </si>
  <si>
    <t>Runovići</t>
  </si>
  <si>
    <t>Selnica</t>
  </si>
  <si>
    <t>Skrad</t>
  </si>
  <si>
    <t>Smokvica</t>
  </si>
  <si>
    <t>Staro Petrovo Selo</t>
  </si>
  <si>
    <t>Strizivojna</t>
  </si>
  <si>
    <t>Sunja</t>
  </si>
  <si>
    <t>Sveti Ivan Žabno</t>
  </si>
  <si>
    <t>Sveti Lovreč</t>
  </si>
  <si>
    <t>Škabrnja</t>
  </si>
  <si>
    <t>Tar Vabriga-Torre-Abrega</t>
  </si>
  <si>
    <t>Tkon</t>
  </si>
  <si>
    <t>Tovarnik</t>
  </si>
  <si>
    <t>Trnava</t>
  </si>
  <si>
    <t>Tučepi</t>
  </si>
  <si>
    <t>Vela Luka</t>
  </si>
  <si>
    <t>Velika Pisanica</t>
  </si>
  <si>
    <t>Višnjan - Visignano</t>
  </si>
  <si>
    <t>Vižinada - Visinada</t>
  </si>
  <si>
    <t>Vladislavci</t>
  </si>
  <si>
    <t>Voćin</t>
  </si>
  <si>
    <t>Vojnić</t>
  </si>
  <si>
    <t>Vrsar - Orsera</t>
  </si>
  <si>
    <t>Žumberak</t>
  </si>
  <si>
    <t>Župa dubrovačka</t>
  </si>
  <si>
    <t>Grad</t>
  </si>
  <si>
    <t>Belišće</t>
  </si>
  <si>
    <t>Buje-Buie</t>
  </si>
  <si>
    <t>Čazma</t>
  </si>
  <si>
    <t>Dubrovnik</t>
  </si>
  <si>
    <t>Glina</t>
  </si>
  <si>
    <t>Hvar</t>
  </si>
  <si>
    <t>Imotski</t>
  </si>
  <si>
    <t>Ivanec</t>
  </si>
  <si>
    <t>Ivanić Grad</t>
  </si>
  <si>
    <t>Korčula</t>
  </si>
  <si>
    <t>Kutina</t>
  </si>
  <si>
    <t>Kutjevo</t>
  </si>
  <si>
    <t>Labin</t>
  </si>
  <si>
    <t>Makarska</t>
  </si>
  <si>
    <t>Mali Lošinj</t>
  </si>
  <si>
    <t>Metković</t>
  </si>
  <si>
    <t>Nin</t>
  </si>
  <si>
    <t>Novigrad - Cittanova</t>
  </si>
  <si>
    <t>Novska</t>
  </si>
  <si>
    <t>Omiš</t>
  </si>
  <si>
    <t>Opatija</t>
  </si>
  <si>
    <t>Ozalj</t>
  </si>
  <si>
    <t>Pazin</t>
  </si>
  <si>
    <t>Petrinja</t>
  </si>
  <si>
    <t>Poreč - Parenzo</t>
  </si>
  <si>
    <t>Pregrada</t>
  </si>
  <si>
    <t>Pula - Pola</t>
  </si>
  <si>
    <t>Rab</t>
  </si>
  <si>
    <t>Rovinj - Rovigno</t>
  </si>
  <si>
    <t>Sinj</t>
  </si>
  <si>
    <t>Sisak</t>
  </si>
  <si>
    <t>Slunj</t>
  </si>
  <si>
    <t>Stari Grad</t>
  </si>
  <si>
    <t>Šibenik</t>
  </si>
  <si>
    <t>Umag - Umago</t>
  </si>
  <si>
    <t>Valpovo</t>
  </si>
  <si>
    <t>Varaždinske Toplice</t>
  </si>
  <si>
    <t>Vrbovsko</t>
  </si>
  <si>
    <t>Vrgorac</t>
  </si>
  <si>
    <t>Vukovar</t>
  </si>
  <si>
    <t>Zadar</t>
  </si>
  <si>
    <t>Zagreb</t>
  </si>
  <si>
    <t>Županija</t>
  </si>
  <si>
    <t>Zagrebačka</t>
  </si>
  <si>
    <t>Krapinsko-zagorska</t>
  </si>
  <si>
    <t>Sisačko-moslavačka</t>
  </si>
  <si>
    <t>Karlovačka</t>
  </si>
  <si>
    <t>Varaždinska</t>
  </si>
  <si>
    <t>Primorsko-goranska</t>
  </si>
  <si>
    <t>Ličko-senjska</t>
  </si>
  <si>
    <t>Virovitičko-podravska</t>
  </si>
  <si>
    <t>Požeško-slavonska</t>
  </si>
  <si>
    <t>Zadarska</t>
  </si>
  <si>
    <t>Šibensko-kninska</t>
  </si>
  <si>
    <t>Splitsko-dalmatinska</t>
  </si>
  <si>
    <t>Istarska</t>
  </si>
  <si>
    <t>Dubrovačko-neretvanska</t>
  </si>
  <si>
    <t>Naziv JLP(R)S</t>
  </si>
  <si>
    <t>Rbr.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</si>
  <si>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</si>
  <si>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</si>
  <si>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</si>
  <si>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</si>
  <si>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</si>
  <si>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</si>
  <si>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</si>
  <si>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</si>
  <si>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</si>
  <si>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</si>
  <si>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</si>
  <si>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</si>
  <si>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</si>
  <si>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</si>
  <si>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</si>
  <si>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</si>
  <si>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</si>
  <si>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</si>
  <si>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</si>
  <si>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</si>
  <si>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</si>
  <si>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</si>
  <si>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</si>
  <si>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</si>
  <si>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</si>
  <si>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</si>
  <si>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</si>
  <si>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</si>
  <si>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</si>
  <si>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</si>
  <si>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</si>
  <si>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</si>
  <si>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</si>
  <si>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</si>
  <si>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</si>
  <si>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</si>
  <si>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</si>
  <si>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</si>
  <si>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</si>
  <si>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</si>
  <si>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</si>
  <si>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</si>
  <si>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</si>
  <si>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</si>
  <si>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</si>
  <si>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</si>
  <si>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</si>
  <si>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</si>
  <si>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</si>
  <si>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</si>
  <si>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</si>
  <si>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</si>
  <si>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</si>
  <si>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</si>
  <si>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</si>
  <si>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</si>
  <si>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</si>
  <si>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</si>
  <si>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</si>
  <si>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</si>
  <si>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</si>
  <si>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</si>
  <si>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</si>
  <si>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</si>
  <si>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</si>
  <si>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</si>
  <si>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</si>
  <si>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</si>
  <si>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</si>
  <si>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</si>
  <si>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</si>
  <si>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</si>
  <si>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</si>
  <si>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</si>
  <si>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</si>
  <si>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</si>
  <si>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</si>
  <si>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</si>
  <si>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</si>
  <si>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</si>
  <si>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</si>
  <si>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</si>
  <si>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</si>
  <si>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</si>
  <si>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</si>
  <si>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</si>
  <si>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</si>
  <si>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</si>
  <si>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</si>
  <si>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</si>
  <si>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</si>
  <si>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</si>
  <si>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</si>
  <si>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</si>
  <si>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</si>
  <si>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</si>
  <si>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</si>
  <si>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</si>
  <si>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</si>
  <si>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</si>
  <si>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</si>
  <si>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</si>
  <si>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</si>
  <si>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</si>
  <si>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</si>
  <si>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</si>
  <si>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</si>
  <si>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</si>
  <si>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</si>
  <si>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</si>
  <si>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</si>
  <si>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</si>
  <si>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</si>
  <si>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</si>
  <si>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</si>
  <si>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</si>
  <si>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</si>
  <si>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</si>
  <si>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</si>
  <si>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</si>
  <si>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</si>
  <si>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</si>
  <si>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</si>
  <si>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</si>
  <si>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</si>
  <si>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</si>
  <si>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</si>
  <si>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</si>
  <si>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</si>
  <si>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</si>
  <si>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</si>
  <si>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</si>
  <si>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</si>
  <si>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</si>
  <si>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</si>
  <si>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</si>
  <si>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</si>
  <si>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</si>
  <si>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</si>
  <si>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</si>
  <si>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</si>
  <si>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Ukupno isplaćeni zajam na dan 31.12.2021.</t>
  </si>
  <si>
    <t>UKUPNO</t>
  </si>
  <si>
    <t xml:space="preserve">UKUPNO ŽUPANIJE </t>
  </si>
  <si>
    <t xml:space="preserve">UKUPNO GRADOVI </t>
  </si>
  <si>
    <t xml:space="preserve">UKUPNO OPĆINE </t>
  </si>
  <si>
    <t>Maksimalni iznos zajma koji je JLP(R)S mogla zatražiti</t>
  </si>
  <si>
    <t>Iznos povrata beskamatnog zajma</t>
  </si>
  <si>
    <r>
      <t>Izvještaj o isplaćenom beskamatnom zajmu temeljem Odluke o dodjeli beskamatnog zajma jedinicama lokalne i područne (regionalne) samouprave uslijed pada prihoda (Narodne novine, br. 136/21), povratima i stanju duga na dan</t>
    </r>
    <r>
      <rPr>
        <b/>
        <sz val="14"/>
        <color rgb="FFFF0000"/>
        <rFont val="Arial"/>
        <family val="2"/>
        <charset val="238"/>
      </rPr>
      <t xml:space="preserve"> 31.05.2025. u EUR</t>
    </r>
  </si>
  <si>
    <r>
      <t>Stanje duga na dan</t>
    </r>
    <r>
      <rPr>
        <b/>
        <sz val="12"/>
        <color rgb="FFFF0000"/>
        <rFont val="Arial"/>
        <family val="2"/>
        <charset val="238"/>
      </rPr>
      <t xml:space="preserve"> 31.05.2025.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</si>
</sst>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3"/>
      </patternFill>
    </fill>
    <fill>
      <patternFill patternType="solid">
        <fgColor indexed="41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9" fillId="0" borderId="0"/>
    <xf numFmtId="0" fontId="10" fillId="5" borderId="27" applyNumberFormat="0" applyProtection="0">
      <alignment horizontal="left" vertical="center" indent="1" justifyLastLine="1"/>
    </xf>
    <xf numFmtId="0" fontId="10" fillId="6" borderId="27" applyNumberFormat="0" applyProtection="0">
      <alignment horizontal="left" vertical="center" indent="1" justifyLastLine="1"/>
    </xf>
    <xf numFmtId="0" fontId="8" fillId="0" borderId="0"/>
  </cellStyleXfs>
  <cellXfs count="41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3" fillId="0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0" fontId="2" fillId="4" borderId="21" xfId="0" applyFont="1" applyFill="1" applyBorder="1" applyAlignment="1"/>
    <xf numFmtId="0" fontId="3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164" fontId="0" fillId="0" borderId="0" xfId="0" applyNumberFormat="1"/>
    <xf numFmtId="4" fontId="3" fillId="0" borderId="24" xfId="0" applyNumberFormat="1" applyFont="1" applyFill="1" applyBorder="1" applyAlignment="1">
      <alignment horizontal="right" vertical="center"/>
    </xf>
    <xf numFmtId="4" fontId="3" fillId="0" borderId="8" xfId="0" applyNumberFormat="1" applyFont="1" applyFill="1" applyBorder="1" applyAlignment="1">
      <alignment horizontal="right" vertical="center"/>
    </xf>
    <xf numFmtId="4" fontId="3" fillId="0" borderId="25" xfId="0" applyNumberFormat="1" applyFont="1" applyFill="1" applyBorder="1" applyAlignment="1">
      <alignment horizontal="right" vertical="center"/>
    </xf>
    <xf numFmtId="4" fontId="3" fillId="0" borderId="10" xfId="0" applyNumberFormat="1" applyFont="1" applyFill="1" applyBorder="1" applyAlignment="1">
      <alignment horizontal="right" vertical="center"/>
    </xf>
    <xf numFmtId="4" fontId="3" fillId="0" borderId="26" xfId="0" applyNumberFormat="1" applyFont="1" applyFill="1" applyBorder="1" applyAlignment="1">
      <alignment horizontal="right" vertical="center"/>
    </xf>
    <xf numFmtId="4" fontId="3" fillId="0" borderId="12" xfId="0" applyNumberFormat="1" applyFont="1" applyFill="1" applyBorder="1" applyAlignment="1">
      <alignment horizontal="right" vertical="center"/>
    </xf>
    <xf numFmtId="4" fontId="2" fillId="4" borderId="7" xfId="0" applyNumberFormat="1" applyFont="1" applyFill="1" applyBorder="1"/>
    <xf numFmtId="4" fontId="2" fillId="4" borderId="1" xfId="0" applyNumberFormat="1" applyFont="1" applyFill="1" applyBorder="1"/>
    <xf numFmtId="4" fontId="2" fillId="4" borderId="21" xfId="0" applyNumberFormat="1" applyFont="1" applyFill="1" applyBorder="1"/>
    <xf numFmtId="4" fontId="2" fillId="3" borderId="23" xfId="0" applyNumberFormat="1" applyFont="1" applyFill="1" applyBorder="1"/>
    <xf numFmtId="4" fontId="2" fillId="3" borderId="28" xfId="0" applyNumberFormat="1" applyFont="1" applyFill="1" applyBorder="1"/>
    <xf numFmtId="4" fontId="2" fillId="3" borderId="4" xfId="0" applyNumberFormat="1" applyFont="1" applyFill="1" applyBorder="1"/>
    <xf numFmtId="0" fontId="5" fillId="0" borderId="0" xfId="0" applyFont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</cellXfs>
  <cellStyles count="5">
    <cellStyle name="Normalno" xfId="0" builtinId="0"/>
    <cellStyle name="Normalno 2" xfId="4"/>
    <cellStyle name="Normalno 3" xfId="1"/>
    <cellStyle name="SAPBEXHLevel1" xfId="2"/>
    <cellStyle name="SAPBEXHLevel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4"/>
  <sheetViews>
    <sheetView tabSelected="1" zoomScaleNormal="100" workbookViewId="0">
      <selection sqref="A1:G2"/>
    </sheetView>
  </sheetViews>
  <sheetFormatPr defaultRowHeight="15" x14ac:dyDescent="0.25"/>
  <cols>
    <col min="2" max="2" width="10.7109375" customWidth="1"/>
    <col min="3" max="3" width="44.28515625" customWidth="1"/>
    <col min="4" max="4" width="17.140625" customWidth="1"/>
    <col min="5" max="7" width="17.7109375" customWidth="1"/>
  </cols>
  <sheetData>
    <row r="1" spans="1:10" ht="31.5" customHeight="1" x14ac:dyDescent="0.25">
      <c r="A1" s="30" t="s">
        <v>294</v>
      </c>
      <c r="B1" s="30"/>
      <c r="C1" s="30"/>
      <c r="D1" s="30"/>
      <c r="E1" s="30"/>
      <c r="F1" s="30"/>
      <c r="G1" s="30"/>
    </row>
    <row r="2" spans="1:10" ht="31.5" customHeight="1" thickBot="1" x14ac:dyDescent="0.3">
      <c r="A2" s="31"/>
      <c r="B2" s="31"/>
      <c r="C2" s="31"/>
      <c r="D2" s="31"/>
      <c r="E2" s="31"/>
      <c r="F2" s="31"/>
      <c r="G2" s="31"/>
    </row>
    <row r="3" spans="1:10" ht="83.25" customHeight="1" thickTop="1" thickBot="1" x14ac:dyDescent="0.3">
      <c r="A3" s="5" t="s">
        <v>145</v>
      </c>
      <c r="B3" s="34" t="s">
        <v>144</v>
      </c>
      <c r="C3" s="34"/>
      <c r="D3" s="16" t="s">
        <v>292</v>
      </c>
      <c r="E3" s="6" t="s">
        <v>287</v>
      </c>
      <c r="F3" s="6" t="s">
        <v>293</v>
      </c>
      <c r="G3" s="6" t="s">
        <v>295</v>
      </c>
    </row>
    <row r="4" spans="1:10" ht="15.75" thickTop="1" x14ac:dyDescent="0.25">
      <c r="A4" s="13" t="s">
        <v>146</v>
      </c>
      <c r="B4" s="7" t="s">
        <v>0</v>
      </c>
      <c r="C4" s="7" t="s">
        <v>1</v>
      </c>
      <c r="D4" s="18">
        <v>92905.965890238207</v>
      </c>
      <c r="E4" s="19">
        <v>0</v>
      </c>
      <c r="F4" s="19"/>
      <c r="G4" s="19">
        <f>+E4-F4</f>
        <v>0</v>
      </c>
      <c r="J4" s="17"/>
    </row>
    <row r="5" spans="1:10" x14ac:dyDescent="0.25">
      <c r="A5" s="14" t="s">
        <v>147</v>
      </c>
      <c r="B5" s="4" t="s">
        <v>0</v>
      </c>
      <c r="C5" s="4" t="s">
        <v>2</v>
      </c>
      <c r="D5" s="20">
        <v>265445.6168292521</v>
      </c>
      <c r="E5" s="21">
        <v>0</v>
      </c>
      <c r="F5" s="21"/>
      <c r="G5" s="21">
        <f t="shared" ref="G5:G68" si="0">+E5-F5</f>
        <v>0</v>
      </c>
    </row>
    <row r="6" spans="1:10" x14ac:dyDescent="0.25">
      <c r="A6" s="14" t="s">
        <v>148</v>
      </c>
      <c r="B6" s="4" t="s">
        <v>0</v>
      </c>
      <c r="C6" s="4" t="s">
        <v>3</v>
      </c>
      <c r="D6" s="20">
        <v>13272.280841462605</v>
      </c>
      <c r="E6" s="21">
        <v>0</v>
      </c>
      <c r="F6" s="21"/>
      <c r="G6" s="21">
        <f t="shared" si="0"/>
        <v>0</v>
      </c>
    </row>
    <row r="7" spans="1:10" x14ac:dyDescent="0.25">
      <c r="A7" s="14" t="s">
        <v>149</v>
      </c>
      <c r="B7" s="4" t="s">
        <v>0</v>
      </c>
      <c r="C7" s="4" t="s">
        <v>4</v>
      </c>
      <c r="D7" s="20">
        <v>13272.280841462605</v>
      </c>
      <c r="E7" s="21">
        <v>0</v>
      </c>
      <c r="F7" s="21"/>
      <c r="G7" s="21">
        <f t="shared" si="0"/>
        <v>0</v>
      </c>
    </row>
    <row r="8" spans="1:10" x14ac:dyDescent="0.25">
      <c r="A8" s="14" t="s">
        <v>150</v>
      </c>
      <c r="B8" s="4" t="s">
        <v>0</v>
      </c>
      <c r="C8" s="4" t="s">
        <v>5</v>
      </c>
      <c r="D8" s="20">
        <v>26544.56168292521</v>
      </c>
      <c r="E8" s="21">
        <v>0</v>
      </c>
      <c r="F8" s="21"/>
      <c r="G8" s="21">
        <f t="shared" si="0"/>
        <v>0</v>
      </c>
    </row>
    <row r="9" spans="1:10" x14ac:dyDescent="0.25">
      <c r="A9" s="14" t="s">
        <v>151</v>
      </c>
      <c r="B9" s="4" t="s">
        <v>0</v>
      </c>
      <c r="C9" s="4" t="s">
        <v>6</v>
      </c>
      <c r="D9" s="20">
        <v>13272.280841462605</v>
      </c>
      <c r="E9" s="21">
        <v>0</v>
      </c>
      <c r="F9" s="21"/>
      <c r="G9" s="21">
        <f t="shared" si="0"/>
        <v>0</v>
      </c>
    </row>
    <row r="10" spans="1:10" x14ac:dyDescent="0.25">
      <c r="A10" s="14" t="s">
        <v>152</v>
      </c>
      <c r="B10" s="4" t="s">
        <v>0</v>
      </c>
      <c r="C10" s="4" t="s">
        <v>7</v>
      </c>
      <c r="D10" s="20">
        <v>13272.280841462605</v>
      </c>
      <c r="E10" s="21">
        <v>0</v>
      </c>
      <c r="F10" s="21"/>
      <c r="G10" s="21">
        <f t="shared" si="0"/>
        <v>0</v>
      </c>
    </row>
    <row r="11" spans="1:10" x14ac:dyDescent="0.25">
      <c r="A11" s="14" t="s">
        <v>153</v>
      </c>
      <c r="B11" s="4" t="s">
        <v>0</v>
      </c>
      <c r="C11" s="4" t="s">
        <v>8</v>
      </c>
      <c r="D11" s="20">
        <v>13272.280841462605</v>
      </c>
      <c r="E11" s="21">
        <v>13272.28</v>
      </c>
      <c r="F11" s="21">
        <v>6000</v>
      </c>
      <c r="G11" s="21">
        <f t="shared" si="0"/>
        <v>7272.2800000000007</v>
      </c>
    </row>
    <row r="12" spans="1:10" x14ac:dyDescent="0.25">
      <c r="A12" s="14" t="s">
        <v>154</v>
      </c>
      <c r="B12" s="4" t="s">
        <v>0</v>
      </c>
      <c r="C12" s="4" t="s">
        <v>9</v>
      </c>
      <c r="D12" s="20">
        <v>26544.56168292521</v>
      </c>
      <c r="E12" s="21">
        <v>0</v>
      </c>
      <c r="F12" s="21"/>
      <c r="G12" s="21">
        <f t="shared" si="0"/>
        <v>0</v>
      </c>
    </row>
    <row r="13" spans="1:10" x14ac:dyDescent="0.25">
      <c r="A13" s="14" t="s">
        <v>155</v>
      </c>
      <c r="B13" s="4" t="s">
        <v>0</v>
      </c>
      <c r="C13" s="4" t="s">
        <v>10</v>
      </c>
      <c r="D13" s="20">
        <v>13272.280841462605</v>
      </c>
      <c r="E13" s="21">
        <v>0</v>
      </c>
      <c r="F13" s="21"/>
      <c r="G13" s="21">
        <f t="shared" si="0"/>
        <v>0</v>
      </c>
    </row>
    <row r="14" spans="1:10" x14ac:dyDescent="0.25">
      <c r="A14" s="14" t="s">
        <v>156</v>
      </c>
      <c r="B14" s="4" t="s">
        <v>0</v>
      </c>
      <c r="C14" s="4" t="s">
        <v>11</v>
      </c>
      <c r="D14" s="20">
        <v>13272.280841462605</v>
      </c>
      <c r="E14" s="21">
        <v>0</v>
      </c>
      <c r="F14" s="21"/>
      <c r="G14" s="21">
        <f t="shared" si="0"/>
        <v>0</v>
      </c>
    </row>
    <row r="15" spans="1:10" x14ac:dyDescent="0.25">
      <c r="A15" s="14" t="s">
        <v>157</v>
      </c>
      <c r="B15" s="4" t="s">
        <v>0</v>
      </c>
      <c r="C15" s="4" t="s">
        <v>12</v>
      </c>
      <c r="D15" s="20">
        <v>92905.965890238236</v>
      </c>
      <c r="E15" s="21">
        <v>0</v>
      </c>
      <c r="F15" s="21"/>
      <c r="G15" s="21">
        <f t="shared" si="0"/>
        <v>0</v>
      </c>
    </row>
    <row r="16" spans="1:10" x14ac:dyDescent="0.25">
      <c r="A16" s="14" t="s">
        <v>158</v>
      </c>
      <c r="B16" s="4" t="s">
        <v>0</v>
      </c>
      <c r="C16" s="4" t="s">
        <v>13</v>
      </c>
      <c r="D16" s="20">
        <v>13272.280841462605</v>
      </c>
      <c r="E16" s="21">
        <v>0</v>
      </c>
      <c r="F16" s="21"/>
      <c r="G16" s="21">
        <f t="shared" si="0"/>
        <v>0</v>
      </c>
    </row>
    <row r="17" spans="1:7" x14ac:dyDescent="0.25">
      <c r="A17" s="14" t="s">
        <v>159</v>
      </c>
      <c r="B17" s="4" t="s">
        <v>0</v>
      </c>
      <c r="C17" s="4" t="s">
        <v>14</v>
      </c>
      <c r="D17" s="20">
        <v>13272.280841462605</v>
      </c>
      <c r="E17" s="21">
        <v>0</v>
      </c>
      <c r="F17" s="21"/>
      <c r="G17" s="21">
        <f t="shared" si="0"/>
        <v>0</v>
      </c>
    </row>
    <row r="18" spans="1:7" x14ac:dyDescent="0.25">
      <c r="A18" s="14" t="s">
        <v>160</v>
      </c>
      <c r="B18" s="4" t="s">
        <v>0</v>
      </c>
      <c r="C18" s="4" t="s">
        <v>15</v>
      </c>
      <c r="D18" s="20">
        <v>26544.56168292521</v>
      </c>
      <c r="E18" s="21">
        <v>26544.560000000001</v>
      </c>
      <c r="F18" s="21"/>
      <c r="G18" s="21">
        <f t="shared" si="0"/>
        <v>26544.560000000001</v>
      </c>
    </row>
    <row r="19" spans="1:7" x14ac:dyDescent="0.25">
      <c r="A19" s="14" t="s">
        <v>161</v>
      </c>
      <c r="B19" s="4" t="s">
        <v>0</v>
      </c>
      <c r="C19" s="4" t="s">
        <v>16</v>
      </c>
      <c r="D19" s="20">
        <v>26544.56168292521</v>
      </c>
      <c r="E19" s="21">
        <v>0</v>
      </c>
      <c r="F19" s="21"/>
      <c r="G19" s="21">
        <f t="shared" si="0"/>
        <v>0</v>
      </c>
    </row>
    <row r="20" spans="1:7" x14ac:dyDescent="0.25">
      <c r="A20" s="14" t="s">
        <v>162</v>
      </c>
      <c r="B20" s="4" t="s">
        <v>0</v>
      </c>
      <c r="C20" s="4" t="s">
        <v>17</v>
      </c>
      <c r="D20" s="20">
        <v>26544.56168292521</v>
      </c>
      <c r="E20" s="21">
        <v>0</v>
      </c>
      <c r="F20" s="21"/>
      <c r="G20" s="21">
        <f t="shared" si="0"/>
        <v>0</v>
      </c>
    </row>
    <row r="21" spans="1:7" x14ac:dyDescent="0.25">
      <c r="A21" s="14" t="s">
        <v>163</v>
      </c>
      <c r="B21" s="4" t="s">
        <v>0</v>
      </c>
      <c r="C21" s="4" t="s">
        <v>18</v>
      </c>
      <c r="D21" s="20">
        <v>13272.280841462605</v>
      </c>
      <c r="E21" s="21">
        <v>0</v>
      </c>
      <c r="F21" s="21"/>
      <c r="G21" s="21">
        <f t="shared" si="0"/>
        <v>0</v>
      </c>
    </row>
    <row r="22" spans="1:7" x14ac:dyDescent="0.25">
      <c r="A22" s="14" t="s">
        <v>164</v>
      </c>
      <c r="B22" s="4" t="s">
        <v>0</v>
      </c>
      <c r="C22" s="4" t="s">
        <v>19</v>
      </c>
      <c r="D22" s="20">
        <v>13272.280841462605</v>
      </c>
      <c r="E22" s="21">
        <v>0</v>
      </c>
      <c r="F22" s="21"/>
      <c r="G22" s="21">
        <f t="shared" si="0"/>
        <v>0</v>
      </c>
    </row>
    <row r="23" spans="1:7" x14ac:dyDescent="0.25">
      <c r="A23" s="14" t="s">
        <v>165</v>
      </c>
      <c r="B23" s="4" t="s">
        <v>0</v>
      </c>
      <c r="C23" s="4" t="s">
        <v>20</v>
      </c>
      <c r="D23" s="20">
        <v>39816.842524387816</v>
      </c>
      <c r="E23" s="21">
        <v>0</v>
      </c>
      <c r="F23" s="21"/>
      <c r="G23" s="21">
        <f t="shared" si="0"/>
        <v>0</v>
      </c>
    </row>
    <row r="24" spans="1:7" x14ac:dyDescent="0.25">
      <c r="A24" s="14" t="s">
        <v>166</v>
      </c>
      <c r="B24" s="4" t="s">
        <v>0</v>
      </c>
      <c r="C24" s="4" t="s">
        <v>21</v>
      </c>
      <c r="D24" s="20">
        <v>26544.56168292521</v>
      </c>
      <c r="E24" s="21">
        <v>0</v>
      </c>
      <c r="F24" s="21"/>
      <c r="G24" s="21">
        <f t="shared" si="0"/>
        <v>0</v>
      </c>
    </row>
    <row r="25" spans="1:7" x14ac:dyDescent="0.25">
      <c r="A25" s="14" t="s">
        <v>167</v>
      </c>
      <c r="B25" s="4" t="s">
        <v>0</v>
      </c>
      <c r="C25" s="4" t="s">
        <v>22</v>
      </c>
      <c r="D25" s="20">
        <v>106178.24673170084</v>
      </c>
      <c r="E25" s="21">
        <v>0</v>
      </c>
      <c r="F25" s="21"/>
      <c r="G25" s="21">
        <f t="shared" si="0"/>
        <v>0</v>
      </c>
    </row>
    <row r="26" spans="1:7" x14ac:dyDescent="0.25">
      <c r="A26" s="14" t="s">
        <v>168</v>
      </c>
      <c r="B26" s="4" t="s">
        <v>0</v>
      </c>
      <c r="C26" s="4" t="s">
        <v>23</v>
      </c>
      <c r="D26" s="20">
        <v>13272.280841462605</v>
      </c>
      <c r="E26" s="21">
        <v>13272.28</v>
      </c>
      <c r="F26" s="21"/>
      <c r="G26" s="21">
        <f t="shared" si="0"/>
        <v>13272.28</v>
      </c>
    </row>
    <row r="27" spans="1:7" x14ac:dyDescent="0.25">
      <c r="A27" s="14" t="s">
        <v>169</v>
      </c>
      <c r="B27" s="4" t="s">
        <v>0</v>
      </c>
      <c r="C27" s="4" t="s">
        <v>24</v>
      </c>
      <c r="D27" s="20">
        <v>13272.280841462605</v>
      </c>
      <c r="E27" s="21">
        <v>0</v>
      </c>
      <c r="F27" s="21"/>
      <c r="G27" s="21">
        <f t="shared" si="0"/>
        <v>0</v>
      </c>
    </row>
    <row r="28" spans="1:7" x14ac:dyDescent="0.25">
      <c r="A28" s="14" t="s">
        <v>170</v>
      </c>
      <c r="B28" s="4" t="s">
        <v>0</v>
      </c>
      <c r="C28" s="4" t="s">
        <v>25</v>
      </c>
      <c r="D28" s="20">
        <v>252173.3359877895</v>
      </c>
      <c r="E28" s="21">
        <v>0</v>
      </c>
      <c r="F28" s="21"/>
      <c r="G28" s="21">
        <f t="shared" si="0"/>
        <v>0</v>
      </c>
    </row>
    <row r="29" spans="1:7" x14ac:dyDescent="0.25">
      <c r="A29" s="14" t="s">
        <v>171</v>
      </c>
      <c r="B29" s="4" t="s">
        <v>0</v>
      </c>
      <c r="C29" s="4" t="s">
        <v>26</v>
      </c>
      <c r="D29" s="20">
        <v>39816.842524387816</v>
      </c>
      <c r="E29" s="21">
        <v>0</v>
      </c>
      <c r="F29" s="21"/>
      <c r="G29" s="21">
        <f t="shared" si="0"/>
        <v>0</v>
      </c>
    </row>
    <row r="30" spans="1:7" x14ac:dyDescent="0.25">
      <c r="A30" s="14" t="s">
        <v>172</v>
      </c>
      <c r="B30" s="4" t="s">
        <v>0</v>
      </c>
      <c r="C30" s="4" t="s">
        <v>27</v>
      </c>
      <c r="D30" s="20">
        <v>26544.56168292521</v>
      </c>
      <c r="E30" s="21">
        <v>0</v>
      </c>
      <c r="F30" s="21"/>
      <c r="G30" s="21">
        <f t="shared" si="0"/>
        <v>0</v>
      </c>
    </row>
    <row r="31" spans="1:7" x14ac:dyDescent="0.25">
      <c r="A31" s="14" t="s">
        <v>173</v>
      </c>
      <c r="B31" s="4" t="s">
        <v>0</v>
      </c>
      <c r="C31" s="4" t="s">
        <v>28</v>
      </c>
      <c r="D31" s="20">
        <v>13272.280841462605</v>
      </c>
      <c r="E31" s="21">
        <v>13272.28</v>
      </c>
      <c r="F31" s="21"/>
      <c r="G31" s="21">
        <f t="shared" si="0"/>
        <v>13272.28</v>
      </c>
    </row>
    <row r="32" spans="1:7" x14ac:dyDescent="0.25">
      <c r="A32" s="14" t="s">
        <v>174</v>
      </c>
      <c r="B32" s="4" t="s">
        <v>0</v>
      </c>
      <c r="C32" s="4" t="s">
        <v>29</v>
      </c>
      <c r="D32" s="20">
        <v>39816.842524387816</v>
      </c>
      <c r="E32" s="21">
        <v>0</v>
      </c>
      <c r="F32" s="21"/>
      <c r="G32" s="21">
        <f t="shared" si="0"/>
        <v>0</v>
      </c>
    </row>
    <row r="33" spans="1:7" x14ac:dyDescent="0.25">
      <c r="A33" s="14" t="s">
        <v>175</v>
      </c>
      <c r="B33" s="4" t="s">
        <v>0</v>
      </c>
      <c r="C33" s="4" t="s">
        <v>30</v>
      </c>
      <c r="D33" s="20">
        <v>13272.280841462605</v>
      </c>
      <c r="E33" s="21">
        <v>0</v>
      </c>
      <c r="F33" s="21"/>
      <c r="G33" s="21">
        <f t="shared" si="0"/>
        <v>0</v>
      </c>
    </row>
    <row r="34" spans="1:7" x14ac:dyDescent="0.25">
      <c r="A34" s="14" t="s">
        <v>176</v>
      </c>
      <c r="B34" s="4" t="s">
        <v>0</v>
      </c>
      <c r="C34" s="4" t="s">
        <v>31</v>
      </c>
      <c r="D34" s="20">
        <v>13272.280841462605</v>
      </c>
      <c r="E34" s="21">
        <v>0</v>
      </c>
      <c r="F34" s="21"/>
      <c r="G34" s="21">
        <f t="shared" si="0"/>
        <v>0</v>
      </c>
    </row>
    <row r="35" spans="1:7" x14ac:dyDescent="0.25">
      <c r="A35" s="14" t="s">
        <v>177</v>
      </c>
      <c r="B35" s="4" t="s">
        <v>0</v>
      </c>
      <c r="C35" s="4" t="s">
        <v>32</v>
      </c>
      <c r="D35" s="20">
        <v>39816.842524387816</v>
      </c>
      <c r="E35" s="21">
        <v>0</v>
      </c>
      <c r="F35" s="21"/>
      <c r="G35" s="21">
        <f t="shared" si="0"/>
        <v>0</v>
      </c>
    </row>
    <row r="36" spans="1:7" x14ac:dyDescent="0.25">
      <c r="A36" s="14" t="s">
        <v>178</v>
      </c>
      <c r="B36" s="4" t="s">
        <v>0</v>
      </c>
      <c r="C36" s="4" t="s">
        <v>33</v>
      </c>
      <c r="D36" s="20">
        <v>13272.280841462605</v>
      </c>
      <c r="E36" s="21">
        <v>0</v>
      </c>
      <c r="F36" s="21"/>
      <c r="G36" s="21">
        <f t="shared" si="0"/>
        <v>0</v>
      </c>
    </row>
    <row r="37" spans="1:7" x14ac:dyDescent="0.25">
      <c r="A37" s="14" t="s">
        <v>179</v>
      </c>
      <c r="B37" s="4" t="s">
        <v>0</v>
      </c>
      <c r="C37" s="4" t="s">
        <v>34</v>
      </c>
      <c r="D37" s="20">
        <v>783064.56964629365</v>
      </c>
      <c r="E37" s="21">
        <v>783064.57</v>
      </c>
      <c r="F37" s="21"/>
      <c r="G37" s="21">
        <f t="shared" si="0"/>
        <v>783064.57</v>
      </c>
    </row>
    <row r="38" spans="1:7" x14ac:dyDescent="0.25">
      <c r="A38" s="14" t="s">
        <v>180</v>
      </c>
      <c r="B38" s="4" t="s">
        <v>0</v>
      </c>
      <c r="C38" s="4" t="s">
        <v>35</v>
      </c>
      <c r="D38" s="20">
        <v>106178.24673170084</v>
      </c>
      <c r="E38" s="21">
        <v>106178.25</v>
      </c>
      <c r="F38" s="21"/>
      <c r="G38" s="21">
        <f t="shared" si="0"/>
        <v>106178.25</v>
      </c>
    </row>
    <row r="39" spans="1:7" x14ac:dyDescent="0.25">
      <c r="A39" s="14" t="s">
        <v>181</v>
      </c>
      <c r="B39" s="4" t="s">
        <v>0</v>
      </c>
      <c r="C39" s="4" t="s">
        <v>36</v>
      </c>
      <c r="D39" s="20">
        <v>13272.280841462605</v>
      </c>
      <c r="E39" s="21">
        <v>0</v>
      </c>
      <c r="F39" s="21"/>
      <c r="G39" s="21">
        <f t="shared" si="0"/>
        <v>0</v>
      </c>
    </row>
    <row r="40" spans="1:7" x14ac:dyDescent="0.25">
      <c r="A40" s="14" t="s">
        <v>182</v>
      </c>
      <c r="B40" s="4" t="s">
        <v>0</v>
      </c>
      <c r="C40" s="4" t="s">
        <v>37</v>
      </c>
      <c r="D40" s="20">
        <v>13272.280841462605</v>
      </c>
      <c r="E40" s="21">
        <v>0</v>
      </c>
      <c r="F40" s="21"/>
      <c r="G40" s="21">
        <f t="shared" si="0"/>
        <v>0</v>
      </c>
    </row>
    <row r="41" spans="1:7" x14ac:dyDescent="0.25">
      <c r="A41" s="14" t="s">
        <v>183</v>
      </c>
      <c r="B41" s="4" t="s">
        <v>0</v>
      </c>
      <c r="C41" s="4" t="s">
        <v>38</v>
      </c>
      <c r="D41" s="20">
        <v>13272.280841462605</v>
      </c>
      <c r="E41" s="21">
        <v>0</v>
      </c>
      <c r="F41" s="21"/>
      <c r="G41" s="21">
        <f t="shared" si="0"/>
        <v>0</v>
      </c>
    </row>
    <row r="42" spans="1:7" x14ac:dyDescent="0.25">
      <c r="A42" s="14" t="s">
        <v>184</v>
      </c>
      <c r="B42" s="4" t="s">
        <v>0</v>
      </c>
      <c r="C42" s="4" t="s">
        <v>39</v>
      </c>
      <c r="D42" s="20">
        <v>39816.842524387816</v>
      </c>
      <c r="E42" s="21">
        <v>0</v>
      </c>
      <c r="F42" s="21"/>
      <c r="G42" s="21">
        <f t="shared" si="0"/>
        <v>0</v>
      </c>
    </row>
    <row r="43" spans="1:7" x14ac:dyDescent="0.25">
      <c r="A43" s="14" t="s">
        <v>185</v>
      </c>
      <c r="B43" s="4" t="s">
        <v>0</v>
      </c>
      <c r="C43" s="4" t="s">
        <v>40</v>
      </c>
      <c r="D43" s="20">
        <v>26544.56168292521</v>
      </c>
      <c r="E43" s="21">
        <v>0</v>
      </c>
      <c r="F43" s="21"/>
      <c r="G43" s="21">
        <f t="shared" si="0"/>
        <v>0</v>
      </c>
    </row>
    <row r="44" spans="1:7" x14ac:dyDescent="0.25">
      <c r="A44" s="14" t="s">
        <v>186</v>
      </c>
      <c r="B44" s="4" t="s">
        <v>0</v>
      </c>
      <c r="C44" s="4" t="s">
        <v>41</v>
      </c>
      <c r="D44" s="20">
        <v>26544.56168292521</v>
      </c>
      <c r="E44" s="21">
        <v>0</v>
      </c>
      <c r="F44" s="21"/>
      <c r="G44" s="21">
        <f t="shared" si="0"/>
        <v>0</v>
      </c>
    </row>
    <row r="45" spans="1:7" x14ac:dyDescent="0.25">
      <c r="A45" s="14" t="s">
        <v>187</v>
      </c>
      <c r="B45" s="4" t="s">
        <v>0</v>
      </c>
      <c r="C45" s="4" t="s">
        <v>42</v>
      </c>
      <c r="D45" s="20">
        <v>172539.65093901387</v>
      </c>
      <c r="E45" s="21">
        <v>172539.65</v>
      </c>
      <c r="F45" s="21">
        <v>172539.65</v>
      </c>
      <c r="G45" s="21">
        <f t="shared" si="0"/>
        <v>0</v>
      </c>
    </row>
    <row r="46" spans="1:7" x14ac:dyDescent="0.25">
      <c r="A46" s="14" t="s">
        <v>188</v>
      </c>
      <c r="B46" s="4" t="s">
        <v>0</v>
      </c>
      <c r="C46" s="4" t="s">
        <v>43</v>
      </c>
      <c r="D46" s="20">
        <v>26544.56168292521</v>
      </c>
      <c r="E46" s="21">
        <v>0</v>
      </c>
      <c r="F46" s="21"/>
      <c r="G46" s="21">
        <f t="shared" si="0"/>
        <v>0</v>
      </c>
    </row>
    <row r="47" spans="1:7" x14ac:dyDescent="0.25">
      <c r="A47" s="14" t="s">
        <v>189</v>
      </c>
      <c r="B47" s="4" t="s">
        <v>0</v>
      </c>
      <c r="C47" s="4" t="s">
        <v>44</v>
      </c>
      <c r="D47" s="20">
        <v>13272.280841462605</v>
      </c>
      <c r="E47" s="21">
        <v>0</v>
      </c>
      <c r="F47" s="21"/>
      <c r="G47" s="21">
        <f t="shared" si="0"/>
        <v>0</v>
      </c>
    </row>
    <row r="48" spans="1:7" x14ac:dyDescent="0.25">
      <c r="A48" s="14" t="s">
        <v>190</v>
      </c>
      <c r="B48" s="4" t="s">
        <v>0</v>
      </c>
      <c r="C48" s="4" t="s">
        <v>45</v>
      </c>
      <c r="D48" s="20">
        <v>39816.842524387816</v>
      </c>
      <c r="E48" s="21">
        <v>0</v>
      </c>
      <c r="F48" s="21"/>
      <c r="G48" s="21">
        <f t="shared" si="0"/>
        <v>0</v>
      </c>
    </row>
    <row r="49" spans="1:7" x14ac:dyDescent="0.25">
      <c r="A49" s="14" t="s">
        <v>191</v>
      </c>
      <c r="B49" s="4" t="s">
        <v>0</v>
      </c>
      <c r="C49" s="4" t="s">
        <v>46</v>
      </c>
      <c r="D49" s="20">
        <v>26544.56168292521</v>
      </c>
      <c r="E49" s="21">
        <v>0</v>
      </c>
      <c r="F49" s="21"/>
      <c r="G49" s="21">
        <f t="shared" si="0"/>
        <v>0</v>
      </c>
    </row>
    <row r="50" spans="1:7" x14ac:dyDescent="0.25">
      <c r="A50" s="14" t="s">
        <v>192</v>
      </c>
      <c r="B50" s="4" t="s">
        <v>0</v>
      </c>
      <c r="C50" s="4" t="s">
        <v>47</v>
      </c>
      <c r="D50" s="20">
        <v>26544.56168292521</v>
      </c>
      <c r="E50" s="21">
        <v>0</v>
      </c>
      <c r="F50" s="21"/>
      <c r="G50" s="21">
        <f t="shared" si="0"/>
        <v>0</v>
      </c>
    </row>
    <row r="51" spans="1:7" x14ac:dyDescent="0.25">
      <c r="A51" s="14" t="s">
        <v>193</v>
      </c>
      <c r="B51" s="4" t="s">
        <v>0</v>
      </c>
      <c r="C51" s="4" t="s">
        <v>48</v>
      </c>
      <c r="D51" s="20">
        <v>26544.56168292521</v>
      </c>
      <c r="E51" s="21">
        <v>0</v>
      </c>
      <c r="F51" s="21"/>
      <c r="G51" s="21">
        <f t="shared" si="0"/>
        <v>0</v>
      </c>
    </row>
    <row r="52" spans="1:7" x14ac:dyDescent="0.25">
      <c r="A52" s="14" t="s">
        <v>194</v>
      </c>
      <c r="B52" s="4" t="s">
        <v>0</v>
      </c>
      <c r="C52" s="4" t="s">
        <v>49</v>
      </c>
      <c r="D52" s="20">
        <v>13272.280841462605</v>
      </c>
      <c r="E52" s="21">
        <v>0</v>
      </c>
      <c r="F52" s="21"/>
      <c r="G52" s="21">
        <f t="shared" si="0"/>
        <v>0</v>
      </c>
    </row>
    <row r="53" spans="1:7" x14ac:dyDescent="0.25">
      <c r="A53" s="14" t="s">
        <v>195</v>
      </c>
      <c r="B53" s="4" t="s">
        <v>0</v>
      </c>
      <c r="C53" s="4" t="s">
        <v>50</v>
      </c>
      <c r="D53" s="20">
        <v>26544.56168292521</v>
      </c>
      <c r="E53" s="21">
        <v>0</v>
      </c>
      <c r="F53" s="21"/>
      <c r="G53" s="21">
        <f t="shared" si="0"/>
        <v>0</v>
      </c>
    </row>
    <row r="54" spans="1:7" x14ac:dyDescent="0.25">
      <c r="A54" s="14" t="s">
        <v>196</v>
      </c>
      <c r="B54" s="4" t="s">
        <v>0</v>
      </c>
      <c r="C54" s="4" t="s">
        <v>51</v>
      </c>
      <c r="D54" s="20">
        <v>252173.3359877895</v>
      </c>
      <c r="E54" s="21">
        <v>252173.34</v>
      </c>
      <c r="F54" s="21"/>
      <c r="G54" s="21">
        <f t="shared" si="0"/>
        <v>252173.34</v>
      </c>
    </row>
    <row r="55" spans="1:7" x14ac:dyDescent="0.25">
      <c r="A55" s="14" t="s">
        <v>197</v>
      </c>
      <c r="B55" s="4" t="s">
        <v>0</v>
      </c>
      <c r="C55" s="4" t="s">
        <v>52</v>
      </c>
      <c r="D55" s="20">
        <v>119450.52757316345</v>
      </c>
      <c r="E55" s="21">
        <v>119450.53</v>
      </c>
      <c r="F55" s="21">
        <v>119450.53</v>
      </c>
      <c r="G55" s="21">
        <f t="shared" si="0"/>
        <v>0</v>
      </c>
    </row>
    <row r="56" spans="1:7" x14ac:dyDescent="0.25">
      <c r="A56" s="14" t="s">
        <v>198</v>
      </c>
      <c r="B56" s="4" t="s">
        <v>0</v>
      </c>
      <c r="C56" s="4" t="s">
        <v>53</v>
      </c>
      <c r="D56" s="20">
        <v>13272.280841462605</v>
      </c>
      <c r="E56" s="21">
        <v>13272.28</v>
      </c>
      <c r="F56" s="21"/>
      <c r="G56" s="21">
        <f t="shared" si="0"/>
        <v>13272.28</v>
      </c>
    </row>
    <row r="57" spans="1:7" x14ac:dyDescent="0.25">
      <c r="A57" s="14" t="s">
        <v>199</v>
      </c>
      <c r="B57" s="4" t="s">
        <v>0</v>
      </c>
      <c r="C57" s="4" t="s">
        <v>54</v>
      </c>
      <c r="D57" s="20">
        <v>13272.280841462605</v>
      </c>
      <c r="E57" s="21">
        <v>0</v>
      </c>
      <c r="F57" s="21"/>
      <c r="G57" s="21">
        <f t="shared" si="0"/>
        <v>0</v>
      </c>
    </row>
    <row r="58" spans="1:7" x14ac:dyDescent="0.25">
      <c r="A58" s="14" t="s">
        <v>200</v>
      </c>
      <c r="B58" s="4" t="s">
        <v>0</v>
      </c>
      <c r="C58" s="4" t="s">
        <v>55</v>
      </c>
      <c r="D58" s="20">
        <v>39816.842524387816</v>
      </c>
      <c r="E58" s="21">
        <v>0</v>
      </c>
      <c r="F58" s="21"/>
      <c r="G58" s="21">
        <f t="shared" si="0"/>
        <v>0</v>
      </c>
    </row>
    <row r="59" spans="1:7" x14ac:dyDescent="0.25">
      <c r="A59" s="14" t="s">
        <v>201</v>
      </c>
      <c r="B59" s="4" t="s">
        <v>0</v>
      </c>
      <c r="C59" s="4" t="s">
        <v>56</v>
      </c>
      <c r="D59" s="20">
        <v>13272.280841462605</v>
      </c>
      <c r="E59" s="21">
        <v>0</v>
      </c>
      <c r="F59" s="21"/>
      <c r="G59" s="21">
        <f t="shared" si="0"/>
        <v>0</v>
      </c>
    </row>
    <row r="60" spans="1:7" x14ac:dyDescent="0.25">
      <c r="A60" s="14" t="s">
        <v>202</v>
      </c>
      <c r="B60" s="4" t="s">
        <v>0</v>
      </c>
      <c r="C60" s="4" t="s">
        <v>57</v>
      </c>
      <c r="D60" s="20">
        <v>39816.842524387816</v>
      </c>
      <c r="E60" s="21">
        <v>0</v>
      </c>
      <c r="F60" s="21"/>
      <c r="G60" s="21">
        <f t="shared" si="0"/>
        <v>0</v>
      </c>
    </row>
    <row r="61" spans="1:7" x14ac:dyDescent="0.25">
      <c r="A61" s="14" t="s">
        <v>203</v>
      </c>
      <c r="B61" s="4" t="s">
        <v>0</v>
      </c>
      <c r="C61" s="4" t="s">
        <v>58</v>
      </c>
      <c r="D61" s="20">
        <v>13272.280841462605</v>
      </c>
      <c r="E61" s="21">
        <v>0</v>
      </c>
      <c r="F61" s="21"/>
      <c r="G61" s="21">
        <f t="shared" si="0"/>
        <v>0</v>
      </c>
    </row>
    <row r="62" spans="1:7" x14ac:dyDescent="0.25">
      <c r="A62" s="14" t="s">
        <v>204</v>
      </c>
      <c r="B62" s="4" t="s">
        <v>0</v>
      </c>
      <c r="C62" s="4" t="s">
        <v>59</v>
      </c>
      <c r="D62" s="20">
        <v>13272.280841462605</v>
      </c>
      <c r="E62" s="21">
        <v>13272.28</v>
      </c>
      <c r="F62" s="21"/>
      <c r="G62" s="21">
        <f t="shared" si="0"/>
        <v>13272.28</v>
      </c>
    </row>
    <row r="63" spans="1:7" x14ac:dyDescent="0.25">
      <c r="A63" s="14" t="s">
        <v>205</v>
      </c>
      <c r="B63" s="4" t="s">
        <v>0</v>
      </c>
      <c r="C63" s="4" t="s">
        <v>60</v>
      </c>
      <c r="D63" s="20">
        <v>26544.56168292521</v>
      </c>
      <c r="E63" s="21">
        <v>0</v>
      </c>
      <c r="F63" s="21"/>
      <c r="G63" s="21">
        <f t="shared" si="0"/>
        <v>0</v>
      </c>
    </row>
    <row r="64" spans="1:7" x14ac:dyDescent="0.25">
      <c r="A64" s="14" t="s">
        <v>206</v>
      </c>
      <c r="B64" s="4" t="s">
        <v>0</v>
      </c>
      <c r="C64" s="4" t="s">
        <v>61</v>
      </c>
      <c r="D64" s="20">
        <v>26544.56168292521</v>
      </c>
      <c r="E64" s="21">
        <v>0</v>
      </c>
      <c r="F64" s="21"/>
      <c r="G64" s="21">
        <f t="shared" si="0"/>
        <v>0</v>
      </c>
    </row>
    <row r="65" spans="1:7" x14ac:dyDescent="0.25">
      <c r="A65" s="14" t="s">
        <v>207</v>
      </c>
      <c r="B65" s="4" t="s">
        <v>0</v>
      </c>
      <c r="C65" s="4" t="s">
        <v>62</v>
      </c>
      <c r="D65" s="20">
        <v>13272.280841462605</v>
      </c>
      <c r="E65" s="21">
        <v>0</v>
      </c>
      <c r="F65" s="21"/>
      <c r="G65" s="21">
        <f t="shared" si="0"/>
        <v>0</v>
      </c>
    </row>
    <row r="66" spans="1:7" x14ac:dyDescent="0.25">
      <c r="A66" s="14" t="s">
        <v>208</v>
      </c>
      <c r="B66" s="4" t="s">
        <v>0</v>
      </c>
      <c r="C66" s="4" t="s">
        <v>63</v>
      </c>
      <c r="D66" s="20">
        <v>26544.56168292521</v>
      </c>
      <c r="E66" s="21">
        <v>0</v>
      </c>
      <c r="F66" s="21"/>
      <c r="G66" s="21">
        <f t="shared" si="0"/>
        <v>0</v>
      </c>
    </row>
    <row r="67" spans="1:7" x14ac:dyDescent="0.25">
      <c r="A67" s="14" t="s">
        <v>209</v>
      </c>
      <c r="B67" s="4" t="s">
        <v>0</v>
      </c>
      <c r="C67" s="4" t="s">
        <v>64</v>
      </c>
      <c r="D67" s="20">
        <v>13272.280841462605</v>
      </c>
      <c r="E67" s="21">
        <v>13272.280841462605</v>
      </c>
      <c r="F67" s="21"/>
      <c r="G67" s="21">
        <f t="shared" si="0"/>
        <v>13272.280841462605</v>
      </c>
    </row>
    <row r="68" spans="1:7" x14ac:dyDescent="0.25">
      <c r="A68" s="14" t="s">
        <v>210</v>
      </c>
      <c r="B68" s="4" t="s">
        <v>0</v>
      </c>
      <c r="C68" s="4" t="s">
        <v>65</v>
      </c>
      <c r="D68" s="20">
        <v>53089.123365850421</v>
      </c>
      <c r="E68" s="21">
        <v>0</v>
      </c>
      <c r="F68" s="21"/>
      <c r="G68" s="21">
        <f t="shared" si="0"/>
        <v>0</v>
      </c>
    </row>
    <row r="69" spans="1:7" x14ac:dyDescent="0.25">
      <c r="A69" s="14" t="s">
        <v>211</v>
      </c>
      <c r="B69" s="4" t="s">
        <v>0</v>
      </c>
      <c r="C69" s="4" t="s">
        <v>66</v>
      </c>
      <c r="D69" s="20">
        <v>13272.280841462605</v>
      </c>
      <c r="E69" s="21">
        <v>0</v>
      </c>
      <c r="F69" s="21"/>
      <c r="G69" s="21">
        <f t="shared" ref="G69:G132" si="1">+E69-F69</f>
        <v>0</v>
      </c>
    </row>
    <row r="70" spans="1:7" x14ac:dyDescent="0.25">
      <c r="A70" s="14" t="s">
        <v>212</v>
      </c>
      <c r="B70" s="4" t="s">
        <v>0</v>
      </c>
      <c r="C70" s="4" t="s">
        <v>67</v>
      </c>
      <c r="D70" s="20">
        <v>39816.842524387816</v>
      </c>
      <c r="E70" s="21">
        <v>39816.839999999997</v>
      </c>
      <c r="F70" s="21"/>
      <c r="G70" s="21">
        <f t="shared" si="1"/>
        <v>39816.839999999997</v>
      </c>
    </row>
    <row r="71" spans="1:7" x14ac:dyDescent="0.25">
      <c r="A71" s="14" t="s">
        <v>213</v>
      </c>
      <c r="B71" s="4" t="s">
        <v>0</v>
      </c>
      <c r="C71" s="4" t="s">
        <v>68</v>
      </c>
      <c r="D71" s="20">
        <v>53089.123365850421</v>
      </c>
      <c r="E71" s="21">
        <v>0</v>
      </c>
      <c r="F71" s="21"/>
      <c r="G71" s="21">
        <f t="shared" si="1"/>
        <v>0</v>
      </c>
    </row>
    <row r="72" spans="1:7" x14ac:dyDescent="0.25">
      <c r="A72" s="14" t="s">
        <v>214</v>
      </c>
      <c r="B72" s="4" t="s">
        <v>0</v>
      </c>
      <c r="C72" s="4" t="s">
        <v>69</v>
      </c>
      <c r="D72" s="20">
        <v>13272.280841462605</v>
      </c>
      <c r="E72" s="21">
        <v>0</v>
      </c>
      <c r="F72" s="21"/>
      <c r="G72" s="21">
        <f t="shared" si="1"/>
        <v>0</v>
      </c>
    </row>
    <row r="73" spans="1:7" x14ac:dyDescent="0.25">
      <c r="A73" s="14" t="s">
        <v>215</v>
      </c>
      <c r="B73" s="4" t="s">
        <v>0</v>
      </c>
      <c r="C73" s="4" t="s">
        <v>70</v>
      </c>
      <c r="D73" s="20">
        <v>26544.56168292521</v>
      </c>
      <c r="E73" s="21">
        <v>0</v>
      </c>
      <c r="F73" s="21"/>
      <c r="G73" s="21">
        <f t="shared" si="1"/>
        <v>0</v>
      </c>
    </row>
    <row r="74" spans="1:7" x14ac:dyDescent="0.25">
      <c r="A74" s="14" t="s">
        <v>216</v>
      </c>
      <c r="B74" s="4" t="s">
        <v>0</v>
      </c>
      <c r="C74" s="4" t="s">
        <v>71</v>
      </c>
      <c r="D74" s="20">
        <v>570708.07618289196</v>
      </c>
      <c r="E74" s="21">
        <v>0</v>
      </c>
      <c r="F74" s="21"/>
      <c r="G74" s="21">
        <f t="shared" si="1"/>
        <v>0</v>
      </c>
    </row>
    <row r="75" spans="1:7" x14ac:dyDescent="0.25">
      <c r="A75" s="14" t="s">
        <v>217</v>
      </c>
      <c r="B75" s="4" t="s">
        <v>0</v>
      </c>
      <c r="C75" s="4" t="s">
        <v>72</v>
      </c>
      <c r="D75" s="20">
        <v>13272.280841462605</v>
      </c>
      <c r="E75" s="21">
        <v>0</v>
      </c>
      <c r="F75" s="21"/>
      <c r="G75" s="21">
        <f t="shared" si="1"/>
        <v>0</v>
      </c>
    </row>
    <row r="76" spans="1:7" x14ac:dyDescent="0.25">
      <c r="A76" s="14" t="s">
        <v>218</v>
      </c>
      <c r="B76" s="4" t="s">
        <v>0</v>
      </c>
      <c r="C76" s="4" t="s">
        <v>73</v>
      </c>
      <c r="D76" s="20">
        <v>13272.280841462605</v>
      </c>
      <c r="E76" s="21">
        <v>0</v>
      </c>
      <c r="F76" s="21"/>
      <c r="G76" s="21">
        <f t="shared" si="1"/>
        <v>0</v>
      </c>
    </row>
    <row r="77" spans="1:7" x14ac:dyDescent="0.25">
      <c r="A77" s="14" t="s">
        <v>219</v>
      </c>
      <c r="B77" s="4" t="s">
        <v>0</v>
      </c>
      <c r="C77" s="4" t="s">
        <v>74</v>
      </c>
      <c r="D77" s="20">
        <v>13272.280841462605</v>
      </c>
      <c r="E77" s="21">
        <v>0</v>
      </c>
      <c r="F77" s="21"/>
      <c r="G77" s="21">
        <f t="shared" si="1"/>
        <v>0</v>
      </c>
    </row>
    <row r="78" spans="1:7" x14ac:dyDescent="0.25">
      <c r="A78" s="14" t="s">
        <v>220</v>
      </c>
      <c r="B78" s="4" t="s">
        <v>0</v>
      </c>
      <c r="C78" s="4" t="s">
        <v>75</v>
      </c>
      <c r="D78" s="20">
        <v>92905.965890238236</v>
      </c>
      <c r="E78" s="21">
        <v>0</v>
      </c>
      <c r="F78" s="21"/>
      <c r="G78" s="21">
        <f t="shared" si="1"/>
        <v>0</v>
      </c>
    </row>
    <row r="79" spans="1:7" x14ac:dyDescent="0.25">
      <c r="A79" s="14" t="s">
        <v>221</v>
      </c>
      <c r="B79" s="4" t="s">
        <v>0</v>
      </c>
      <c r="C79" s="4" t="s">
        <v>76</v>
      </c>
      <c r="D79" s="20">
        <v>39816.842524387816</v>
      </c>
      <c r="E79" s="21">
        <v>0</v>
      </c>
      <c r="F79" s="21"/>
      <c r="G79" s="21">
        <f t="shared" si="1"/>
        <v>0</v>
      </c>
    </row>
    <row r="80" spans="1:7" x14ac:dyDescent="0.25">
      <c r="A80" s="14" t="s">
        <v>222</v>
      </c>
      <c r="B80" s="4" t="s">
        <v>0</v>
      </c>
      <c r="C80" s="4" t="s">
        <v>77</v>
      </c>
      <c r="D80" s="20">
        <v>13272.280841462605</v>
      </c>
      <c r="E80" s="21">
        <v>0</v>
      </c>
      <c r="F80" s="21"/>
      <c r="G80" s="21">
        <f t="shared" si="1"/>
        <v>0</v>
      </c>
    </row>
    <row r="81" spans="1:7" x14ac:dyDescent="0.25">
      <c r="A81" s="14" t="s">
        <v>223</v>
      </c>
      <c r="B81" s="4" t="s">
        <v>0</v>
      </c>
      <c r="C81" s="4" t="s">
        <v>78</v>
      </c>
      <c r="D81" s="20">
        <v>53089.123365850421</v>
      </c>
      <c r="E81" s="21">
        <v>0</v>
      </c>
      <c r="F81" s="21"/>
      <c r="G81" s="21">
        <f t="shared" si="1"/>
        <v>0</v>
      </c>
    </row>
    <row r="82" spans="1:7" x14ac:dyDescent="0.25">
      <c r="A82" s="14" t="s">
        <v>224</v>
      </c>
      <c r="B82" s="4" t="s">
        <v>0</v>
      </c>
      <c r="C82" s="4" t="s">
        <v>79</v>
      </c>
      <c r="D82" s="20">
        <v>13272.280841462605</v>
      </c>
      <c r="E82" s="21">
        <v>0</v>
      </c>
      <c r="F82" s="21"/>
      <c r="G82" s="21">
        <f t="shared" si="1"/>
        <v>0</v>
      </c>
    </row>
    <row r="83" spans="1:7" x14ac:dyDescent="0.25">
      <c r="A83" s="14" t="s">
        <v>225</v>
      </c>
      <c r="B83" s="4" t="s">
        <v>0</v>
      </c>
      <c r="C83" s="4" t="s">
        <v>80</v>
      </c>
      <c r="D83" s="20">
        <v>13272.280841462605</v>
      </c>
      <c r="E83" s="21">
        <v>0</v>
      </c>
      <c r="F83" s="21"/>
      <c r="G83" s="21">
        <f t="shared" si="1"/>
        <v>0</v>
      </c>
    </row>
    <row r="84" spans="1:7" x14ac:dyDescent="0.25">
      <c r="A84" s="14" t="s">
        <v>226</v>
      </c>
      <c r="B84" s="4" t="s">
        <v>0</v>
      </c>
      <c r="C84" s="4" t="s">
        <v>81</v>
      </c>
      <c r="D84" s="20">
        <v>13272.280841462605</v>
      </c>
      <c r="E84" s="21">
        <v>0</v>
      </c>
      <c r="F84" s="21"/>
      <c r="G84" s="21">
        <f t="shared" si="1"/>
        <v>0</v>
      </c>
    </row>
    <row r="85" spans="1:7" x14ac:dyDescent="0.25">
      <c r="A85" s="14" t="s">
        <v>227</v>
      </c>
      <c r="B85" s="4" t="s">
        <v>0</v>
      </c>
      <c r="C85" s="4" t="s">
        <v>82</v>
      </c>
      <c r="D85" s="20">
        <v>13272.280841462605</v>
      </c>
      <c r="E85" s="21">
        <v>0</v>
      </c>
      <c r="F85" s="21"/>
      <c r="G85" s="21">
        <f t="shared" si="1"/>
        <v>0</v>
      </c>
    </row>
    <row r="86" spans="1:7" x14ac:dyDescent="0.25">
      <c r="A86" s="14" t="s">
        <v>228</v>
      </c>
      <c r="B86" s="4" t="s">
        <v>0</v>
      </c>
      <c r="C86" s="4" t="s">
        <v>83</v>
      </c>
      <c r="D86" s="20">
        <v>265445.6168292521</v>
      </c>
      <c r="E86" s="21">
        <v>265445.62</v>
      </c>
      <c r="F86" s="21">
        <v>265445.62</v>
      </c>
      <c r="G86" s="21">
        <f t="shared" si="1"/>
        <v>0</v>
      </c>
    </row>
    <row r="87" spans="1:7" x14ac:dyDescent="0.25">
      <c r="A87" s="14" t="s">
        <v>229</v>
      </c>
      <c r="B87" s="4" t="s">
        <v>0</v>
      </c>
      <c r="C87" s="4" t="s">
        <v>84</v>
      </c>
      <c r="D87" s="20">
        <v>13272.280841462605</v>
      </c>
      <c r="E87" s="21">
        <v>0</v>
      </c>
      <c r="F87" s="21"/>
      <c r="G87" s="21">
        <f t="shared" si="1"/>
        <v>0</v>
      </c>
    </row>
    <row r="88" spans="1:7" x14ac:dyDescent="0.25">
      <c r="A88" s="14" t="s">
        <v>230</v>
      </c>
      <c r="B88" s="4" t="s">
        <v>0</v>
      </c>
      <c r="C88" s="4" t="s">
        <v>85</v>
      </c>
      <c r="D88" s="20">
        <v>491074.39113411639</v>
      </c>
      <c r="E88" s="21">
        <v>491074.39</v>
      </c>
      <c r="F88" s="21">
        <v>491074.39</v>
      </c>
      <c r="G88" s="21">
        <f t="shared" si="1"/>
        <v>0</v>
      </c>
    </row>
    <row r="89" spans="1:7" x14ac:dyDescent="0.25">
      <c r="A89" s="14" t="s">
        <v>231</v>
      </c>
      <c r="B89" s="4" t="s">
        <v>86</v>
      </c>
      <c r="C89" s="4" t="s">
        <v>87</v>
      </c>
      <c r="D89" s="20">
        <v>185811.93178047647</v>
      </c>
      <c r="E89" s="21">
        <v>0</v>
      </c>
      <c r="F89" s="21"/>
      <c r="G89" s="21">
        <f t="shared" si="1"/>
        <v>0</v>
      </c>
    </row>
    <row r="90" spans="1:7" x14ac:dyDescent="0.25">
      <c r="A90" s="14" t="s">
        <v>232</v>
      </c>
      <c r="B90" s="4" t="s">
        <v>86</v>
      </c>
      <c r="C90" s="4" t="s">
        <v>88</v>
      </c>
      <c r="D90" s="20">
        <v>13272.280841462605</v>
      </c>
      <c r="E90" s="21">
        <v>0</v>
      </c>
      <c r="F90" s="21"/>
      <c r="G90" s="21">
        <f t="shared" si="1"/>
        <v>0</v>
      </c>
    </row>
    <row r="91" spans="1:7" x14ac:dyDescent="0.25">
      <c r="A91" s="14" t="s">
        <v>233</v>
      </c>
      <c r="B91" s="4" t="s">
        <v>86</v>
      </c>
      <c r="C91" s="4" t="s">
        <v>89</v>
      </c>
      <c r="D91" s="20">
        <v>13272.280841462605</v>
      </c>
      <c r="E91" s="21">
        <v>0</v>
      </c>
      <c r="F91" s="21"/>
      <c r="G91" s="21">
        <f t="shared" si="1"/>
        <v>0</v>
      </c>
    </row>
    <row r="92" spans="1:7" x14ac:dyDescent="0.25">
      <c r="A92" s="14" t="s">
        <v>234</v>
      </c>
      <c r="B92" s="4" t="s">
        <v>86</v>
      </c>
      <c r="C92" s="4" t="s">
        <v>90</v>
      </c>
      <c r="D92" s="20">
        <v>4233857.5884265704</v>
      </c>
      <c r="E92" s="21">
        <v>4233857.59</v>
      </c>
      <c r="F92" s="21"/>
      <c r="G92" s="21">
        <f t="shared" si="1"/>
        <v>4233857.59</v>
      </c>
    </row>
    <row r="93" spans="1:7" x14ac:dyDescent="0.25">
      <c r="A93" s="14" t="s">
        <v>235</v>
      </c>
      <c r="B93" s="4" t="s">
        <v>86</v>
      </c>
      <c r="C93" s="4" t="s">
        <v>91</v>
      </c>
      <c r="D93" s="20">
        <v>159267.37009755126</v>
      </c>
      <c r="E93" s="21">
        <v>0</v>
      </c>
      <c r="F93" s="21"/>
      <c r="G93" s="21">
        <f t="shared" si="1"/>
        <v>0</v>
      </c>
    </row>
    <row r="94" spans="1:7" x14ac:dyDescent="0.25">
      <c r="A94" s="14" t="s">
        <v>236</v>
      </c>
      <c r="B94" s="4" t="s">
        <v>86</v>
      </c>
      <c r="C94" s="4" t="s">
        <v>92</v>
      </c>
      <c r="D94" s="20">
        <v>238901.05514632689</v>
      </c>
      <c r="E94" s="21">
        <v>238901.06</v>
      </c>
      <c r="F94" s="21"/>
      <c r="G94" s="21">
        <f t="shared" si="1"/>
        <v>238901.06</v>
      </c>
    </row>
    <row r="95" spans="1:7" x14ac:dyDescent="0.25">
      <c r="A95" s="14" t="s">
        <v>237</v>
      </c>
      <c r="B95" s="4" t="s">
        <v>86</v>
      </c>
      <c r="C95" s="4" t="s">
        <v>93</v>
      </c>
      <c r="D95" s="20">
        <v>13272.280841462605</v>
      </c>
      <c r="E95" s="21">
        <v>0</v>
      </c>
      <c r="F95" s="21"/>
      <c r="G95" s="21">
        <f t="shared" si="1"/>
        <v>0</v>
      </c>
    </row>
    <row r="96" spans="1:7" x14ac:dyDescent="0.25">
      <c r="A96" s="14" t="s">
        <v>238</v>
      </c>
      <c r="B96" s="4" t="s">
        <v>86</v>
      </c>
      <c r="C96" s="4" t="s">
        <v>94</v>
      </c>
      <c r="D96" s="20">
        <v>13272.280841462605</v>
      </c>
      <c r="E96" s="21">
        <v>0</v>
      </c>
      <c r="F96" s="21"/>
      <c r="G96" s="21">
        <f t="shared" si="1"/>
        <v>0</v>
      </c>
    </row>
    <row r="97" spans="1:7" x14ac:dyDescent="0.25">
      <c r="A97" s="14" t="s">
        <v>239</v>
      </c>
      <c r="B97" s="4" t="s">
        <v>86</v>
      </c>
      <c r="C97" s="4" t="s">
        <v>95</v>
      </c>
      <c r="D97" s="20">
        <v>13272.280841462605</v>
      </c>
      <c r="E97" s="21">
        <v>13272.28</v>
      </c>
      <c r="F97" s="21">
        <v>13272.28</v>
      </c>
      <c r="G97" s="21">
        <f t="shared" si="1"/>
        <v>0</v>
      </c>
    </row>
    <row r="98" spans="1:7" x14ac:dyDescent="0.25">
      <c r="A98" s="14" t="s">
        <v>240</v>
      </c>
      <c r="B98" s="4" t="s">
        <v>86</v>
      </c>
      <c r="C98" s="4" t="s">
        <v>96</v>
      </c>
      <c r="D98" s="20">
        <v>13272.280841462605</v>
      </c>
      <c r="E98" s="21">
        <v>0</v>
      </c>
      <c r="F98" s="21"/>
      <c r="G98" s="21">
        <f t="shared" si="1"/>
        <v>0</v>
      </c>
    </row>
    <row r="99" spans="1:7" x14ac:dyDescent="0.25">
      <c r="A99" s="14" t="s">
        <v>241</v>
      </c>
      <c r="B99" s="4" t="s">
        <v>86</v>
      </c>
      <c r="C99" s="4" t="s">
        <v>97</v>
      </c>
      <c r="D99" s="20">
        <v>13272.280841462605</v>
      </c>
      <c r="E99" s="21">
        <v>0</v>
      </c>
      <c r="F99" s="21"/>
      <c r="G99" s="21">
        <f t="shared" si="1"/>
        <v>0</v>
      </c>
    </row>
    <row r="100" spans="1:7" x14ac:dyDescent="0.25">
      <c r="A100" s="14" t="s">
        <v>242</v>
      </c>
      <c r="B100" s="4" t="s">
        <v>86</v>
      </c>
      <c r="C100" s="4" t="s">
        <v>98</v>
      </c>
      <c r="D100" s="20">
        <v>13272.280841462605</v>
      </c>
      <c r="E100" s="21">
        <v>0</v>
      </c>
      <c r="F100" s="21"/>
      <c r="G100" s="21">
        <f t="shared" si="1"/>
        <v>0</v>
      </c>
    </row>
    <row r="101" spans="1:7" x14ac:dyDescent="0.25">
      <c r="A101" s="14" t="s">
        <v>243</v>
      </c>
      <c r="B101" s="4" t="s">
        <v>86</v>
      </c>
      <c r="C101" s="4" t="s">
        <v>99</v>
      </c>
      <c r="D101" s="20">
        <v>172539.65093901387</v>
      </c>
      <c r="E101" s="21">
        <v>0</v>
      </c>
      <c r="F101" s="21"/>
      <c r="G101" s="21">
        <f t="shared" si="1"/>
        <v>0</v>
      </c>
    </row>
    <row r="102" spans="1:7" x14ac:dyDescent="0.25">
      <c r="A102" s="14" t="s">
        <v>244</v>
      </c>
      <c r="B102" s="4" t="s">
        <v>86</v>
      </c>
      <c r="C102" s="4" t="s">
        <v>100</v>
      </c>
      <c r="D102" s="20">
        <v>225628.77430486429</v>
      </c>
      <c r="E102" s="21">
        <v>0</v>
      </c>
      <c r="F102" s="21"/>
      <c r="G102" s="21">
        <f t="shared" si="1"/>
        <v>0</v>
      </c>
    </row>
    <row r="103" spans="1:7" x14ac:dyDescent="0.25">
      <c r="A103" s="14" t="s">
        <v>245</v>
      </c>
      <c r="B103" s="4" t="s">
        <v>86</v>
      </c>
      <c r="C103" s="4" t="s">
        <v>101</v>
      </c>
      <c r="D103" s="20">
        <v>79633.685048775631</v>
      </c>
      <c r="E103" s="21">
        <v>0</v>
      </c>
      <c r="F103" s="21"/>
      <c r="G103" s="21">
        <f t="shared" si="1"/>
        <v>0</v>
      </c>
    </row>
    <row r="104" spans="1:7" x14ac:dyDescent="0.25">
      <c r="A104" s="14" t="s">
        <v>246</v>
      </c>
      <c r="B104" s="4" t="s">
        <v>86</v>
      </c>
      <c r="C104" s="4" t="s">
        <v>102</v>
      </c>
      <c r="D104" s="20">
        <v>13272.280841462605</v>
      </c>
      <c r="E104" s="21">
        <v>0</v>
      </c>
      <c r="F104" s="21"/>
      <c r="G104" s="21">
        <f t="shared" si="1"/>
        <v>0</v>
      </c>
    </row>
    <row r="105" spans="1:7" x14ac:dyDescent="0.25">
      <c r="A105" s="14" t="s">
        <v>247</v>
      </c>
      <c r="B105" s="4" t="s">
        <v>86</v>
      </c>
      <c r="C105" s="4" t="s">
        <v>103</v>
      </c>
      <c r="D105" s="20">
        <v>26544.56168292521</v>
      </c>
      <c r="E105" s="21">
        <v>0</v>
      </c>
      <c r="F105" s="21"/>
      <c r="G105" s="21">
        <f t="shared" si="1"/>
        <v>0</v>
      </c>
    </row>
    <row r="106" spans="1:7" x14ac:dyDescent="0.25">
      <c r="A106" s="14" t="s">
        <v>248</v>
      </c>
      <c r="B106" s="4" t="s">
        <v>86</v>
      </c>
      <c r="C106" s="4" t="s">
        <v>104</v>
      </c>
      <c r="D106" s="20">
        <v>106178.24673170084</v>
      </c>
      <c r="E106" s="21">
        <v>0</v>
      </c>
      <c r="F106" s="21"/>
      <c r="G106" s="21">
        <f t="shared" si="1"/>
        <v>0</v>
      </c>
    </row>
    <row r="107" spans="1:7" x14ac:dyDescent="0.25">
      <c r="A107" s="14" t="s">
        <v>249</v>
      </c>
      <c r="B107" s="4" t="s">
        <v>86</v>
      </c>
      <c r="C107" s="4" t="s">
        <v>105</v>
      </c>
      <c r="D107" s="20">
        <v>39816.842524387816</v>
      </c>
      <c r="E107" s="21">
        <v>0</v>
      </c>
      <c r="F107" s="21"/>
      <c r="G107" s="21">
        <f t="shared" si="1"/>
        <v>0</v>
      </c>
    </row>
    <row r="108" spans="1:7" x14ac:dyDescent="0.25">
      <c r="A108" s="14" t="s">
        <v>250</v>
      </c>
      <c r="B108" s="4" t="s">
        <v>86</v>
      </c>
      <c r="C108" s="4" t="s">
        <v>106</v>
      </c>
      <c r="D108" s="20">
        <v>13272.280841462605</v>
      </c>
      <c r="E108" s="21">
        <v>0</v>
      </c>
      <c r="F108" s="21"/>
      <c r="G108" s="21">
        <f t="shared" si="1"/>
        <v>0</v>
      </c>
    </row>
    <row r="109" spans="1:7" x14ac:dyDescent="0.25">
      <c r="A109" s="14" t="s">
        <v>251</v>
      </c>
      <c r="B109" s="4" t="s">
        <v>86</v>
      </c>
      <c r="C109" s="4" t="s">
        <v>107</v>
      </c>
      <c r="D109" s="20">
        <v>13272.280841462605</v>
      </c>
      <c r="E109" s="21">
        <v>0</v>
      </c>
      <c r="F109" s="21"/>
      <c r="G109" s="21">
        <f t="shared" si="1"/>
        <v>0</v>
      </c>
    </row>
    <row r="110" spans="1:7" x14ac:dyDescent="0.25">
      <c r="A110" s="14" t="s">
        <v>252</v>
      </c>
      <c r="B110" s="4" t="s">
        <v>86</v>
      </c>
      <c r="C110" s="4" t="s">
        <v>108</v>
      </c>
      <c r="D110" s="20">
        <v>968876.50142677012</v>
      </c>
      <c r="E110" s="21">
        <v>0</v>
      </c>
      <c r="F110" s="21"/>
      <c r="G110" s="21">
        <f t="shared" si="1"/>
        <v>0</v>
      </c>
    </row>
    <row r="111" spans="1:7" x14ac:dyDescent="0.25">
      <c r="A111" s="14" t="s">
        <v>253</v>
      </c>
      <c r="B111" s="4" t="s">
        <v>86</v>
      </c>
      <c r="C111" s="4" t="s">
        <v>109</v>
      </c>
      <c r="D111" s="20">
        <v>13272.280841462605</v>
      </c>
      <c r="E111" s="21">
        <v>0</v>
      </c>
      <c r="F111" s="21"/>
      <c r="G111" s="21">
        <f t="shared" si="1"/>
        <v>0</v>
      </c>
    </row>
    <row r="112" spans="1:7" x14ac:dyDescent="0.25">
      <c r="A112" s="14" t="s">
        <v>254</v>
      </c>
      <c r="B112" s="4" t="s">
        <v>86</v>
      </c>
      <c r="C112" s="4" t="s">
        <v>110</v>
      </c>
      <c r="D112" s="20">
        <v>544163.51449996675</v>
      </c>
      <c r="E112" s="21">
        <v>0</v>
      </c>
      <c r="F112" s="21"/>
      <c r="G112" s="21">
        <f t="shared" si="1"/>
        <v>0</v>
      </c>
    </row>
    <row r="113" spans="1:7" x14ac:dyDescent="0.25">
      <c r="A113" s="14" t="s">
        <v>255</v>
      </c>
      <c r="B113" s="4" t="s">
        <v>86</v>
      </c>
      <c r="C113" s="4" t="s">
        <v>111</v>
      </c>
      <c r="D113" s="20">
        <v>424712.98692680337</v>
      </c>
      <c r="E113" s="21">
        <v>0</v>
      </c>
      <c r="F113" s="21"/>
      <c r="G113" s="21">
        <f t="shared" si="1"/>
        <v>0</v>
      </c>
    </row>
    <row r="114" spans="1:7" x14ac:dyDescent="0.25">
      <c r="A114" s="14" t="s">
        <v>256</v>
      </c>
      <c r="B114" s="4" t="s">
        <v>86</v>
      </c>
      <c r="C114" s="4" t="s">
        <v>112</v>
      </c>
      <c r="D114" s="20">
        <v>39816.842524387816</v>
      </c>
      <c r="E114" s="21">
        <v>39816.839999999997</v>
      </c>
      <c r="F114" s="21">
        <v>39816.839999999997</v>
      </c>
      <c r="G114" s="21">
        <f t="shared" si="1"/>
        <v>0</v>
      </c>
    </row>
    <row r="115" spans="1:7" x14ac:dyDescent="0.25">
      <c r="A115" s="14" t="s">
        <v>257</v>
      </c>
      <c r="B115" s="4" t="s">
        <v>86</v>
      </c>
      <c r="C115" s="4" t="s">
        <v>113</v>
      </c>
      <c r="D115" s="20">
        <v>225628.77430486429</v>
      </c>
      <c r="E115" s="21">
        <v>0</v>
      </c>
      <c r="F115" s="21"/>
      <c r="G115" s="21">
        <f t="shared" si="1"/>
        <v>0</v>
      </c>
    </row>
    <row r="116" spans="1:7" x14ac:dyDescent="0.25">
      <c r="A116" s="14" t="s">
        <v>258</v>
      </c>
      <c r="B116" s="4" t="s">
        <v>86</v>
      </c>
      <c r="C116" s="4" t="s">
        <v>114</v>
      </c>
      <c r="D116" s="20">
        <v>26544.56168292521</v>
      </c>
      <c r="E116" s="21">
        <v>0</v>
      </c>
      <c r="F116" s="21"/>
      <c r="G116" s="21">
        <f t="shared" si="1"/>
        <v>0</v>
      </c>
    </row>
    <row r="117" spans="1:7" x14ac:dyDescent="0.25">
      <c r="A117" s="14" t="s">
        <v>259</v>
      </c>
      <c r="B117" s="4" t="s">
        <v>86</v>
      </c>
      <c r="C117" s="4" t="s">
        <v>115</v>
      </c>
      <c r="D117" s="20">
        <v>504346.671975579</v>
      </c>
      <c r="E117" s="21">
        <v>0</v>
      </c>
      <c r="F117" s="21"/>
      <c r="G117" s="21">
        <f t="shared" si="1"/>
        <v>0</v>
      </c>
    </row>
    <row r="118" spans="1:7" x14ac:dyDescent="0.25">
      <c r="A118" s="14" t="s">
        <v>260</v>
      </c>
      <c r="B118" s="4" t="s">
        <v>86</v>
      </c>
      <c r="C118" s="4" t="s">
        <v>116</v>
      </c>
      <c r="D118" s="20">
        <v>39816.842524387816</v>
      </c>
      <c r="E118" s="21">
        <v>0</v>
      </c>
      <c r="F118" s="21"/>
      <c r="G118" s="21">
        <f t="shared" si="1"/>
        <v>0</v>
      </c>
    </row>
    <row r="119" spans="1:7" x14ac:dyDescent="0.25">
      <c r="A119" s="14" t="s">
        <v>261</v>
      </c>
      <c r="B119" s="4" t="s">
        <v>86</v>
      </c>
      <c r="C119" s="4" t="s">
        <v>117</v>
      </c>
      <c r="D119" s="20">
        <v>66361.404207313026</v>
      </c>
      <c r="E119" s="21">
        <v>0</v>
      </c>
      <c r="F119" s="21"/>
      <c r="G119" s="21">
        <f t="shared" si="1"/>
        <v>0</v>
      </c>
    </row>
    <row r="120" spans="1:7" x14ac:dyDescent="0.25">
      <c r="A120" s="14" t="s">
        <v>262</v>
      </c>
      <c r="B120" s="4" t="s">
        <v>86</v>
      </c>
      <c r="C120" s="4" t="s">
        <v>118</v>
      </c>
      <c r="D120" s="20">
        <v>13272.280841462605</v>
      </c>
      <c r="E120" s="21">
        <v>0</v>
      </c>
      <c r="F120" s="21"/>
      <c r="G120" s="21">
        <f t="shared" si="1"/>
        <v>0</v>
      </c>
    </row>
    <row r="121" spans="1:7" x14ac:dyDescent="0.25">
      <c r="A121" s="14" t="s">
        <v>263</v>
      </c>
      <c r="B121" s="4" t="s">
        <v>86</v>
      </c>
      <c r="C121" s="4" t="s">
        <v>119</v>
      </c>
      <c r="D121" s="20">
        <v>13272.280841462605</v>
      </c>
      <c r="E121" s="21">
        <v>0</v>
      </c>
      <c r="F121" s="21"/>
      <c r="G121" s="21">
        <f t="shared" si="1"/>
        <v>0</v>
      </c>
    </row>
    <row r="122" spans="1:7" x14ac:dyDescent="0.25">
      <c r="A122" s="14" t="s">
        <v>264</v>
      </c>
      <c r="B122" s="4" t="s">
        <v>86</v>
      </c>
      <c r="C122" s="4" t="s">
        <v>120</v>
      </c>
      <c r="D122" s="20">
        <v>79633.685048775631</v>
      </c>
      <c r="E122" s="21">
        <v>79633.69</v>
      </c>
      <c r="F122" s="21">
        <v>79633.69</v>
      </c>
      <c r="G122" s="21">
        <f t="shared" si="1"/>
        <v>0</v>
      </c>
    </row>
    <row r="123" spans="1:7" x14ac:dyDescent="0.25">
      <c r="A123" s="14" t="s">
        <v>265</v>
      </c>
      <c r="B123" s="4" t="s">
        <v>86</v>
      </c>
      <c r="C123" s="4" t="s">
        <v>121</v>
      </c>
      <c r="D123" s="20">
        <v>79633.685048775631</v>
      </c>
      <c r="E123" s="21">
        <v>0</v>
      </c>
      <c r="F123" s="21"/>
      <c r="G123" s="21">
        <f t="shared" si="1"/>
        <v>0</v>
      </c>
    </row>
    <row r="124" spans="1:7" x14ac:dyDescent="0.25">
      <c r="A124" s="14" t="s">
        <v>266</v>
      </c>
      <c r="B124" s="4" t="s">
        <v>86</v>
      </c>
      <c r="C124" s="4" t="s">
        <v>122</v>
      </c>
      <c r="D124" s="20">
        <v>13272.280841462605</v>
      </c>
      <c r="E124" s="21">
        <v>13272.28</v>
      </c>
      <c r="F124" s="21"/>
      <c r="G124" s="21">
        <f t="shared" si="1"/>
        <v>13272.28</v>
      </c>
    </row>
    <row r="125" spans="1:7" x14ac:dyDescent="0.25">
      <c r="A125" s="14" t="s">
        <v>267</v>
      </c>
      <c r="B125" s="4" t="s">
        <v>86</v>
      </c>
      <c r="C125" s="4" t="s">
        <v>123</v>
      </c>
      <c r="D125" s="20">
        <v>26544.56168292521</v>
      </c>
      <c r="E125" s="21">
        <v>0</v>
      </c>
      <c r="F125" s="21"/>
      <c r="G125" s="21">
        <f t="shared" si="1"/>
        <v>0</v>
      </c>
    </row>
    <row r="126" spans="1:7" x14ac:dyDescent="0.25">
      <c r="A126" s="14" t="s">
        <v>268</v>
      </c>
      <c r="B126" s="4" t="s">
        <v>86</v>
      </c>
      <c r="C126" s="4" t="s">
        <v>124</v>
      </c>
      <c r="D126" s="20">
        <v>13272.280841462605</v>
      </c>
      <c r="E126" s="21">
        <v>13272.28</v>
      </c>
      <c r="F126" s="21">
        <v>13272.28</v>
      </c>
      <c r="G126" s="21">
        <f t="shared" si="1"/>
        <v>0</v>
      </c>
    </row>
    <row r="127" spans="1:7" x14ac:dyDescent="0.25">
      <c r="A127" s="14" t="s">
        <v>269</v>
      </c>
      <c r="B127" s="4" t="s">
        <v>86</v>
      </c>
      <c r="C127" s="4" t="s">
        <v>125</v>
      </c>
      <c r="D127" s="20">
        <v>13272.280841462605</v>
      </c>
      <c r="E127" s="21">
        <v>0</v>
      </c>
      <c r="F127" s="21"/>
      <c r="G127" s="21">
        <f t="shared" si="1"/>
        <v>0</v>
      </c>
    </row>
    <row r="128" spans="1:7" x14ac:dyDescent="0.25">
      <c r="A128" s="14" t="s">
        <v>270</v>
      </c>
      <c r="B128" s="4" t="s">
        <v>86</v>
      </c>
      <c r="C128" s="4" t="s">
        <v>126</v>
      </c>
      <c r="D128" s="20">
        <v>79633.685048775631</v>
      </c>
      <c r="E128" s="21">
        <v>0</v>
      </c>
      <c r="F128" s="21"/>
      <c r="G128" s="21">
        <f t="shared" si="1"/>
        <v>0</v>
      </c>
    </row>
    <row r="129" spans="1:7" x14ac:dyDescent="0.25">
      <c r="A129" s="14" t="s">
        <v>271</v>
      </c>
      <c r="B129" s="4" t="s">
        <v>86</v>
      </c>
      <c r="C129" s="4" t="s">
        <v>127</v>
      </c>
      <c r="D129" s="20">
        <v>53089.123365850421</v>
      </c>
      <c r="E129" s="21">
        <v>0</v>
      </c>
      <c r="F129" s="21"/>
      <c r="G129" s="21">
        <f t="shared" si="1"/>
        <v>0</v>
      </c>
    </row>
    <row r="130" spans="1:7" x14ac:dyDescent="0.25">
      <c r="A130" s="14" t="s">
        <v>272</v>
      </c>
      <c r="B130" s="4" t="s">
        <v>86</v>
      </c>
      <c r="C130" s="4" t="s">
        <v>128</v>
      </c>
      <c r="D130" s="20">
        <v>929059.65890238236</v>
      </c>
      <c r="E130" s="21">
        <v>929059.66</v>
      </c>
      <c r="F130" s="21">
        <v>929059.66</v>
      </c>
      <c r="G130" s="21">
        <f t="shared" si="1"/>
        <v>0</v>
      </c>
    </row>
    <row r="131" spans="1:7" x14ac:dyDescent="0.25">
      <c r="A131" s="14" t="s">
        <v>273</v>
      </c>
      <c r="B131" s="4" t="s">
        <v>129</v>
      </c>
      <c r="C131" s="4" t="s">
        <v>130</v>
      </c>
      <c r="D131" s="20">
        <v>53089.123365850421</v>
      </c>
      <c r="E131" s="21">
        <v>0</v>
      </c>
      <c r="F131" s="21"/>
      <c r="G131" s="21">
        <f t="shared" si="1"/>
        <v>0</v>
      </c>
    </row>
    <row r="132" spans="1:7" x14ac:dyDescent="0.25">
      <c r="A132" s="14" t="s">
        <v>274</v>
      </c>
      <c r="B132" s="4" t="s">
        <v>129</v>
      </c>
      <c r="C132" s="4" t="s">
        <v>131</v>
      </c>
      <c r="D132" s="20">
        <v>39816.842524387816</v>
      </c>
      <c r="E132" s="21">
        <v>0</v>
      </c>
      <c r="F132" s="21"/>
      <c r="G132" s="21">
        <f t="shared" si="1"/>
        <v>0</v>
      </c>
    </row>
    <row r="133" spans="1:7" x14ac:dyDescent="0.25">
      <c r="A133" s="14" t="s">
        <v>275</v>
      </c>
      <c r="B133" s="4" t="s">
        <v>129</v>
      </c>
      <c r="C133" s="4" t="s">
        <v>132</v>
      </c>
      <c r="D133" s="20">
        <v>66361.404207313026</v>
      </c>
      <c r="E133" s="21">
        <v>0</v>
      </c>
      <c r="F133" s="21"/>
      <c r="G133" s="21">
        <f t="shared" ref="G133:G144" si="2">+E133-F133</f>
        <v>0</v>
      </c>
    </row>
    <row r="134" spans="1:7" x14ac:dyDescent="0.25">
      <c r="A134" s="14" t="s">
        <v>276</v>
      </c>
      <c r="B134" s="4" t="s">
        <v>129</v>
      </c>
      <c r="C134" s="4" t="s">
        <v>133</v>
      </c>
      <c r="D134" s="20">
        <v>119450.52757316345</v>
      </c>
      <c r="E134" s="21">
        <v>0</v>
      </c>
      <c r="F134" s="21"/>
      <c r="G134" s="21">
        <f t="shared" si="2"/>
        <v>0</v>
      </c>
    </row>
    <row r="135" spans="1:7" x14ac:dyDescent="0.25">
      <c r="A135" s="14" t="s">
        <v>277</v>
      </c>
      <c r="B135" s="4" t="s">
        <v>129</v>
      </c>
      <c r="C135" s="4" t="s">
        <v>134</v>
      </c>
      <c r="D135" s="20">
        <v>13272.280841462605</v>
      </c>
      <c r="E135" s="21">
        <v>0</v>
      </c>
      <c r="F135" s="21"/>
      <c r="G135" s="21">
        <f t="shared" si="2"/>
        <v>0</v>
      </c>
    </row>
    <row r="136" spans="1:7" x14ac:dyDescent="0.25">
      <c r="A136" s="14" t="s">
        <v>278</v>
      </c>
      <c r="B136" s="4" t="s">
        <v>129</v>
      </c>
      <c r="C136" s="4" t="s">
        <v>135</v>
      </c>
      <c r="D136" s="20">
        <v>79633.685048775631</v>
      </c>
      <c r="E136" s="21">
        <v>0</v>
      </c>
      <c r="F136" s="21"/>
      <c r="G136" s="21">
        <f t="shared" si="2"/>
        <v>0</v>
      </c>
    </row>
    <row r="137" spans="1:7" x14ac:dyDescent="0.25">
      <c r="A137" s="14" t="s">
        <v>279</v>
      </c>
      <c r="B137" s="4" t="s">
        <v>129</v>
      </c>
      <c r="C137" s="4" t="s">
        <v>136</v>
      </c>
      <c r="D137" s="20">
        <v>13272.280841462605</v>
      </c>
      <c r="E137" s="21">
        <v>0</v>
      </c>
      <c r="F137" s="21"/>
      <c r="G137" s="21">
        <f t="shared" si="2"/>
        <v>0</v>
      </c>
    </row>
    <row r="138" spans="1:7" x14ac:dyDescent="0.25">
      <c r="A138" s="14" t="s">
        <v>280</v>
      </c>
      <c r="B138" s="4" t="s">
        <v>129</v>
      </c>
      <c r="C138" s="4" t="s">
        <v>137</v>
      </c>
      <c r="D138" s="20">
        <v>13272.280841462605</v>
      </c>
      <c r="E138" s="21">
        <v>0</v>
      </c>
      <c r="F138" s="21"/>
      <c r="G138" s="21">
        <f t="shared" si="2"/>
        <v>0</v>
      </c>
    </row>
    <row r="139" spans="1:7" x14ac:dyDescent="0.25">
      <c r="A139" s="14" t="s">
        <v>281</v>
      </c>
      <c r="B139" s="4" t="s">
        <v>129</v>
      </c>
      <c r="C139" s="4" t="s">
        <v>138</v>
      </c>
      <c r="D139" s="20">
        <v>13272.280841462605</v>
      </c>
      <c r="E139" s="21">
        <v>0</v>
      </c>
      <c r="F139" s="21"/>
      <c r="G139" s="21">
        <f t="shared" si="2"/>
        <v>0</v>
      </c>
    </row>
    <row r="140" spans="1:7" x14ac:dyDescent="0.25">
      <c r="A140" s="14" t="s">
        <v>282</v>
      </c>
      <c r="B140" s="4" t="s">
        <v>129</v>
      </c>
      <c r="C140" s="4" t="s">
        <v>139</v>
      </c>
      <c r="D140" s="20">
        <v>39816.842524387816</v>
      </c>
      <c r="E140" s="21">
        <v>0</v>
      </c>
      <c r="F140" s="21"/>
      <c r="G140" s="21">
        <f t="shared" si="2"/>
        <v>0</v>
      </c>
    </row>
    <row r="141" spans="1:7" x14ac:dyDescent="0.25">
      <c r="A141" s="14" t="s">
        <v>283</v>
      </c>
      <c r="B141" s="4" t="s">
        <v>129</v>
      </c>
      <c r="C141" s="4" t="s">
        <v>140</v>
      </c>
      <c r="D141" s="20">
        <v>26544.56168292521</v>
      </c>
      <c r="E141" s="21">
        <v>0</v>
      </c>
      <c r="F141" s="21"/>
      <c r="G141" s="21">
        <f t="shared" si="2"/>
        <v>0</v>
      </c>
    </row>
    <row r="142" spans="1:7" x14ac:dyDescent="0.25">
      <c r="A142" s="14" t="s">
        <v>284</v>
      </c>
      <c r="B142" s="4" t="s">
        <v>129</v>
      </c>
      <c r="C142" s="4" t="s">
        <v>141</v>
      </c>
      <c r="D142" s="20">
        <v>238901.05514632689</v>
      </c>
      <c r="E142" s="21">
        <v>0</v>
      </c>
      <c r="F142" s="21"/>
      <c r="G142" s="21">
        <f t="shared" si="2"/>
        <v>0</v>
      </c>
    </row>
    <row r="143" spans="1:7" x14ac:dyDescent="0.25">
      <c r="A143" s="14" t="s">
        <v>285</v>
      </c>
      <c r="B143" s="4" t="s">
        <v>129</v>
      </c>
      <c r="C143" s="4" t="s">
        <v>142</v>
      </c>
      <c r="D143" s="20">
        <v>491074.39113411639</v>
      </c>
      <c r="E143" s="21">
        <v>0</v>
      </c>
      <c r="F143" s="21"/>
      <c r="G143" s="21">
        <f t="shared" si="2"/>
        <v>0</v>
      </c>
    </row>
    <row r="144" spans="1:7" ht="15.75" thickBot="1" x14ac:dyDescent="0.3">
      <c r="A144" s="15" t="s">
        <v>286</v>
      </c>
      <c r="B144" s="10" t="s">
        <v>129</v>
      </c>
      <c r="C144" s="10" t="s">
        <v>143</v>
      </c>
      <c r="D144" s="22">
        <v>889242.81637799449</v>
      </c>
      <c r="E144" s="23">
        <v>889242.82</v>
      </c>
      <c r="F144" s="23"/>
      <c r="G144" s="23">
        <f t="shared" si="2"/>
        <v>889242.82</v>
      </c>
    </row>
    <row r="145" spans="1:7" ht="16.5" thickTop="1" x14ac:dyDescent="0.25">
      <c r="A145" s="35"/>
      <c r="B145" s="36"/>
      <c r="C145" s="11" t="s">
        <v>289</v>
      </c>
      <c r="D145" s="24">
        <f>SUM(D131:D144)</f>
        <v>2097020.3729510917</v>
      </c>
      <c r="E145" s="24">
        <f t="shared" ref="E145:G145" si="3">SUM(E131:E144)</f>
        <v>889242.82</v>
      </c>
      <c r="F145" s="24">
        <f t="shared" si="3"/>
        <v>0</v>
      </c>
      <c r="G145" s="24">
        <f t="shared" si="3"/>
        <v>889242.82</v>
      </c>
    </row>
    <row r="146" spans="1:7" ht="15.75" x14ac:dyDescent="0.25">
      <c r="A146" s="37"/>
      <c r="B146" s="38"/>
      <c r="C146" s="8" t="s">
        <v>290</v>
      </c>
      <c r="D146" s="25">
        <f>SUM(D89:D130)</f>
        <v>9781670.980157936</v>
      </c>
      <c r="E146" s="25">
        <f t="shared" ref="E146:G146" si="4">SUM(E89:E130)</f>
        <v>5561085.6800000006</v>
      </c>
      <c r="F146" s="25">
        <f t="shared" si="4"/>
        <v>1075054.75</v>
      </c>
      <c r="G146" s="25">
        <f t="shared" si="4"/>
        <v>4486030.93</v>
      </c>
    </row>
    <row r="147" spans="1:7" ht="16.5" thickBot="1" x14ac:dyDescent="0.3">
      <c r="A147" s="39"/>
      <c r="B147" s="40"/>
      <c r="C147" s="12" t="s">
        <v>291</v>
      </c>
      <c r="D147" s="26">
        <f>SUM(D4:D88)</f>
        <v>5229278.6515362673</v>
      </c>
      <c r="E147" s="26">
        <f>SUM(E4:E88)</f>
        <v>2335921.4308414627</v>
      </c>
      <c r="F147" s="26">
        <f>SUM(F4:F88)</f>
        <v>1054510.19</v>
      </c>
      <c r="G147" s="26">
        <f>SUM(G4:G88)</f>
        <v>1281411.2408414627</v>
      </c>
    </row>
    <row r="148" spans="1:7" ht="17.25" thickTop="1" thickBot="1" x14ac:dyDescent="0.3">
      <c r="A148" s="32"/>
      <c r="B148" s="33"/>
      <c r="C148" s="9" t="s">
        <v>288</v>
      </c>
      <c r="D148" s="27">
        <f>+D145+D146+D147</f>
        <v>17107970.004645295</v>
      </c>
      <c r="E148" s="29">
        <f t="shared" ref="E148:G148" si="5">+E145+E146+E147</f>
        <v>8786249.9308414645</v>
      </c>
      <c r="F148" s="29">
        <f t="shared" si="5"/>
        <v>2129564.94</v>
      </c>
      <c r="G148" s="28">
        <f t="shared" si="5"/>
        <v>6656684.9908414632</v>
      </c>
    </row>
    <row r="149" spans="1:7" ht="15.75" thickTop="1" x14ac:dyDescent="0.25">
      <c r="E149" s="1"/>
      <c r="F149" s="1"/>
      <c r="G149" s="1"/>
    </row>
    <row r="152" spans="1:7" x14ac:dyDescent="0.25">
      <c r="E152" s="1"/>
      <c r="F152" s="1"/>
      <c r="G152" s="1"/>
    </row>
    <row r="153" spans="1:7" x14ac:dyDescent="0.25">
      <c r="E153" s="1"/>
      <c r="F153" s="1"/>
      <c r="G153" s="1"/>
    </row>
    <row r="154" spans="1:7" x14ac:dyDescent="0.25">
      <c r="D154" s="2"/>
      <c r="E154" s="3"/>
      <c r="F154" s="3"/>
      <c r="G154" s="3"/>
    </row>
  </sheetData>
  <mergeCells count="6">
    <mergeCell ref="A1:G2"/>
    <mergeCell ref="A148:B148"/>
    <mergeCell ref="B3:C3"/>
    <mergeCell ref="A145:B145"/>
    <mergeCell ref="A146:B146"/>
    <mergeCell ref="A147:B147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stanje na dan 31.05.2025.</vt:lpstr>
      <vt:lpstr>'stanje na dan 31.05.2025.'!Ispis_naslova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Kocelj</dc:creator>
  <cp:lastModifiedBy>Stefi Telenta</cp:lastModifiedBy>
  <cp:lastPrinted>2022-01-04T08:16:16Z</cp:lastPrinted>
  <dcterms:created xsi:type="dcterms:W3CDTF">2021-12-07T14:55:09Z</dcterms:created>
  <dcterms:modified xsi:type="dcterms:W3CDTF">2025-06-02T11:41:15Z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5. Izvještaj o stanju duga na 31.03.2025. po isplaćenom beskamatnom zajmu JLP(R)S uslijed pada prihoda (Odluka iz 2021).xlsx</vt:lpwstr>
  </property>
</Properties>
</file>